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30" windowHeight="10920" activeTab="2"/>
  </bookViews>
  <sheets>
    <sheet name="硕士新生评分表" sheetId="1" r:id="rId1"/>
    <sheet name="博士新生评分表" sheetId="2" r:id="rId2"/>
    <sheet name="硕士老生评分表" sheetId="4" r:id="rId3"/>
    <sheet name="博士老生评分表 " sheetId="6" r:id="rId4"/>
  </sheets>
  <calcPr calcId="144525" concurrentCalc="0"/>
</workbook>
</file>

<file path=xl/sharedStrings.xml><?xml version="1.0" encoding="utf-8"?>
<sst xmlns="http://schemas.openxmlformats.org/spreadsheetml/2006/main" count="559" uniqueCount="145">
  <si>
    <r>
      <rPr>
        <sz val="20"/>
        <color theme="1"/>
        <rFont val="宋体"/>
        <charset val="134"/>
      </rPr>
      <t>思想道德与社会实践</t>
    </r>
    <r>
      <rPr>
        <sz val="20"/>
        <color theme="1"/>
        <rFont val="Times New Roman"/>
        <charset val="134"/>
      </rPr>
      <t>(20</t>
    </r>
    <r>
      <rPr>
        <sz val="20"/>
        <color theme="1"/>
        <rFont val="宋体"/>
        <charset val="134"/>
      </rPr>
      <t>分</t>
    </r>
    <r>
      <rPr>
        <sz val="20"/>
        <color theme="1"/>
        <rFont val="Times New Roman"/>
        <charset val="134"/>
      </rPr>
      <t>)</t>
    </r>
  </si>
  <si>
    <r>
      <rPr>
        <sz val="20"/>
        <color theme="1"/>
        <rFont val="宋体"/>
        <charset val="134"/>
      </rPr>
      <t>学术科研分</t>
    </r>
    <r>
      <rPr>
        <sz val="20"/>
        <color theme="1"/>
        <rFont val="Times New Roman"/>
        <charset val="134"/>
      </rPr>
      <t>(30</t>
    </r>
    <r>
      <rPr>
        <sz val="20"/>
        <color theme="1"/>
        <rFont val="宋体"/>
        <charset val="134"/>
      </rPr>
      <t>分</t>
    </r>
    <r>
      <rPr>
        <sz val="20"/>
        <color theme="1"/>
        <rFont val="Times New Roman"/>
        <charset val="134"/>
      </rPr>
      <t>)</t>
    </r>
  </si>
  <si>
    <r>
      <rPr>
        <sz val="20"/>
        <color theme="1"/>
        <rFont val="宋体"/>
        <charset val="134"/>
      </rPr>
      <t>学习成绩（</t>
    </r>
    <r>
      <rPr>
        <sz val="20"/>
        <color theme="1"/>
        <rFont val="Times New Roman"/>
        <charset val="134"/>
      </rPr>
      <t>50</t>
    </r>
    <r>
      <rPr>
        <sz val="20"/>
        <color theme="1"/>
        <rFont val="宋体"/>
        <charset val="134"/>
      </rPr>
      <t>分）</t>
    </r>
  </si>
  <si>
    <r>
      <rPr>
        <sz val="20"/>
        <color theme="1"/>
        <rFont val="宋体"/>
        <charset val="134"/>
      </rPr>
      <t>总分情况</t>
    </r>
  </si>
  <si>
    <r>
      <rPr>
        <sz val="12"/>
        <color theme="1"/>
        <rFont val="宋体"/>
        <charset val="134"/>
      </rPr>
      <t>备注</t>
    </r>
  </si>
  <si>
    <r>
      <rPr>
        <sz val="12"/>
        <color theme="1"/>
        <rFont val="宋体"/>
        <charset val="134"/>
      </rPr>
      <t>基本得分</t>
    </r>
  </si>
  <si>
    <r>
      <rPr>
        <sz val="12"/>
        <color theme="1"/>
        <rFont val="宋体"/>
        <charset val="134"/>
      </rPr>
      <t>学生工作得分</t>
    </r>
  </si>
  <si>
    <r>
      <rPr>
        <sz val="12"/>
        <color theme="1"/>
        <rFont val="宋体"/>
        <charset val="134"/>
      </rPr>
      <t>竞赛荣誉得分</t>
    </r>
  </si>
  <si>
    <r>
      <rPr>
        <sz val="12"/>
        <color theme="1"/>
        <rFont val="宋体"/>
        <charset val="134"/>
      </rPr>
      <t>荣誉称号得分</t>
    </r>
  </si>
  <si>
    <r>
      <rPr>
        <sz val="12"/>
        <color theme="1"/>
        <rFont val="宋体"/>
        <charset val="134"/>
      </rPr>
      <t>本部分总分</t>
    </r>
  </si>
  <si>
    <r>
      <rPr>
        <sz val="12"/>
        <color theme="1"/>
        <rFont val="Times New Roman"/>
        <charset val="134"/>
      </rPr>
      <t>SCI</t>
    </r>
    <r>
      <rPr>
        <sz val="12"/>
        <color theme="1"/>
        <rFont val="宋体"/>
        <charset val="134"/>
      </rPr>
      <t>论文得分</t>
    </r>
  </si>
  <si>
    <r>
      <rPr>
        <sz val="12"/>
        <color theme="1"/>
        <rFont val="宋体"/>
        <charset val="134"/>
      </rPr>
      <t>英文文章得分</t>
    </r>
  </si>
  <si>
    <r>
      <rPr>
        <sz val="12"/>
        <color theme="1"/>
        <rFont val="宋体"/>
        <charset val="134"/>
      </rPr>
      <t>中文文章得分</t>
    </r>
  </si>
  <si>
    <t>专利得分</t>
  </si>
  <si>
    <r>
      <rPr>
        <sz val="12"/>
        <color theme="1"/>
        <rFont val="宋体"/>
        <charset val="134"/>
      </rPr>
      <t>一志愿得分</t>
    </r>
  </si>
  <si>
    <r>
      <rPr>
        <sz val="12"/>
        <color theme="1"/>
        <rFont val="宋体"/>
        <charset val="134"/>
      </rPr>
      <t>本科院校得分</t>
    </r>
  </si>
  <si>
    <r>
      <rPr>
        <sz val="12"/>
        <color theme="1"/>
        <rFont val="宋体"/>
        <charset val="134"/>
      </rPr>
      <t>本科奖学金得分</t>
    </r>
  </si>
  <si>
    <r>
      <rPr>
        <sz val="12"/>
        <color theme="1"/>
        <rFont val="宋体"/>
        <charset val="134"/>
      </rPr>
      <t>本科绩点得分</t>
    </r>
  </si>
  <si>
    <r>
      <rPr>
        <sz val="12"/>
        <color theme="1"/>
        <rFont val="宋体"/>
        <charset val="134"/>
      </rPr>
      <t>初试排名得分</t>
    </r>
  </si>
  <si>
    <r>
      <rPr>
        <sz val="12"/>
        <color theme="1"/>
        <rFont val="宋体"/>
        <charset val="134"/>
      </rPr>
      <t>四六级得分</t>
    </r>
  </si>
  <si>
    <r>
      <rPr>
        <sz val="12"/>
        <color theme="0"/>
        <rFont val="宋体"/>
        <charset val="134"/>
      </rPr>
      <t>学号</t>
    </r>
  </si>
  <si>
    <r>
      <rPr>
        <sz val="12"/>
        <color theme="0"/>
        <rFont val="宋体"/>
        <charset val="134"/>
      </rPr>
      <t>姓名</t>
    </r>
  </si>
  <si>
    <r>
      <rPr>
        <sz val="12"/>
        <color theme="1"/>
        <rFont val="宋体"/>
        <charset val="134"/>
      </rPr>
      <t>自评</t>
    </r>
  </si>
  <si>
    <r>
      <rPr>
        <sz val="12"/>
        <color theme="1"/>
        <rFont val="宋体"/>
        <charset val="134"/>
      </rPr>
      <t>初评</t>
    </r>
  </si>
  <si>
    <r>
      <rPr>
        <sz val="12"/>
        <color theme="1"/>
        <rFont val="宋体"/>
        <charset val="134"/>
      </rPr>
      <t>复评</t>
    </r>
  </si>
  <si>
    <r>
      <rPr>
        <sz val="12"/>
        <color theme="1"/>
        <rFont val="宋体"/>
        <charset val="134"/>
      </rPr>
      <t>第一部分</t>
    </r>
  </si>
  <si>
    <r>
      <rPr>
        <sz val="12"/>
        <color theme="1"/>
        <rFont val="宋体"/>
        <charset val="134"/>
      </rPr>
      <t>第二部分</t>
    </r>
  </si>
  <si>
    <r>
      <rPr>
        <sz val="12"/>
        <color theme="1"/>
        <rFont val="宋体"/>
        <charset val="134"/>
      </rPr>
      <t>第三部分</t>
    </r>
  </si>
  <si>
    <t>张三</t>
  </si>
  <si>
    <t>学生工作部分兼任多职以最高分计算</t>
  </si>
  <si>
    <t>奖学金部分多次奖学金按最高分计算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</si>
  <si>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 xml:space="preserve">各部分的评分要求见下方细则
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证明材料部分，若《证明材料总表》中有相应记录，则无需提供其他证明材料；若《证明材料总表》中无记录，则需本人将证明材料放置相应文件夹，无证明材料不计分。</t>
    </r>
  </si>
  <si>
    <r>
      <rPr>
        <sz val="11"/>
        <color theme="1"/>
        <rFont val="宋体"/>
        <charset val="134"/>
      </rPr>
      <t>细则</t>
    </r>
  </si>
  <si>
    <t>基本条件和得分：热爱祖国，具有高度的社会责任感，良好的社会公德心，良好的科研道德和唯实、求真、协作、创新品德，党团员按时参加党团组织生活和政治学习，尊敬师长，作风正派者，得12 分。（新生教育活动参与不加分，缺席扣1 分/次，党课签到缺席扣1
分/次。）</t>
  </si>
  <si>
    <t>本科期间担任学校、学院主要学生干部满一年以上可以如下计分：担任学校学院各学生组织部长及以上干部加2 分（新生助班加2 分；副部长、新生心理助班加1.6 分）；各党支部、团支部书记、班长加1.6 分；担任各支部、班委其他成员及各部门干事加1 分。兼任多职以最高分计算。</t>
  </si>
  <si>
    <t>本科期间积极参与各项竞赛及社会实践活动者，获院级荣誉第6-8 名或三等奖者，加0.6 分，获第3-5 名或二等奖者，加0.8 分，获第1-2 名或一等奖者，加1 分；校级荣誉（排名第1）按院级2 倍计算；省级荣誉（排名前3）按院级3 倍计算，国家级荣誉（排名前5）按院级4 倍计算；优秀奖一律不加分；多次参加多项活动可以累加计分。</t>
  </si>
  <si>
    <t>本科期间获得省“三好学生”加3 分，校级或以上优秀毕业生、优秀学位论文、优秀党员、优秀共青团员、优秀团干部、优秀学生干部等，加2 分，院级折半加分，多次获得可以累加计分。</t>
  </si>
  <si>
    <r>
      <rPr>
        <sz val="11"/>
        <color theme="1"/>
        <rFont val="宋体"/>
        <charset val="134"/>
      </rPr>
      <t>本部分超过</t>
    </r>
    <r>
      <rPr>
        <sz val="11"/>
        <color theme="1"/>
        <rFont val="Times New Roman"/>
        <charset val="134"/>
      </rPr>
      <t xml:space="preserve">20 </t>
    </r>
    <r>
      <rPr>
        <sz val="11"/>
        <color theme="1"/>
        <rFont val="宋体"/>
        <charset val="134"/>
      </rPr>
      <t>分按</t>
    </r>
    <r>
      <rPr>
        <sz val="11"/>
        <color theme="1"/>
        <rFont val="Times New Roman"/>
        <charset val="134"/>
      </rPr>
      <t xml:space="preserve">20 </t>
    </r>
    <r>
      <rPr>
        <sz val="11"/>
        <color theme="1"/>
        <rFont val="宋体"/>
        <charset val="134"/>
      </rPr>
      <t>分记。</t>
    </r>
  </si>
  <si>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论文计分</t>
    </r>
    <r>
      <rPr>
        <sz val="11"/>
        <color theme="1"/>
        <rFont val="Times New Roman"/>
        <charset val="134"/>
      </rPr>
      <t>= 40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+20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区系数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影响因子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作者系数（</t>
    </r>
    <r>
      <rPr>
        <sz val="11"/>
        <color theme="1"/>
        <rFont val="Times New Roman"/>
        <charset val="134"/>
      </rPr>
      <t xml:space="preserve">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1.5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III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IV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0.7</t>
    </r>
    <r>
      <rPr>
        <sz val="11"/>
        <color theme="1"/>
        <rFont val="宋体"/>
        <charset val="134"/>
      </rPr>
      <t>；作者系数（按顺序）：第一作者</t>
    </r>
    <r>
      <rPr>
        <sz val="11"/>
        <color theme="1"/>
        <rFont val="Times New Roman"/>
        <charset val="134"/>
      </rPr>
      <t>=1</t>
    </r>
    <r>
      <rPr>
        <sz val="11"/>
        <color theme="1"/>
        <rFont val="宋体"/>
        <charset val="134"/>
      </rPr>
      <t>；第二作者</t>
    </r>
    <r>
      <rPr>
        <sz val="11"/>
        <color theme="1"/>
        <rFont val="Times New Roman"/>
        <charset val="134"/>
      </rPr>
      <t>=0.45</t>
    </r>
    <r>
      <rPr>
        <sz val="11"/>
        <color theme="1"/>
        <rFont val="宋体"/>
        <charset val="134"/>
      </rPr>
      <t>；第三作者</t>
    </r>
    <r>
      <rPr>
        <sz val="11"/>
        <color theme="1"/>
        <rFont val="Times New Roman"/>
        <charset val="134"/>
      </rPr>
      <t>=0.2</t>
    </r>
    <r>
      <rPr>
        <sz val="11"/>
        <color theme="1"/>
        <rFont val="宋体"/>
        <charset val="134"/>
      </rPr>
      <t>；同一作者发表多篇</t>
    </r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论文，按照单篇重复累加计分）；
被</t>
    </r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收录的英文简报、通告、增刊（包含英文综述）按计分方法</t>
    </r>
    <r>
      <rPr>
        <sz val="11"/>
        <color theme="1"/>
        <rFont val="Times New Roman"/>
        <charset val="134"/>
      </rPr>
      <t>×0.5</t>
    </r>
    <r>
      <rPr>
        <sz val="11"/>
        <color theme="1"/>
        <rFont val="宋体"/>
        <charset val="134"/>
      </rPr>
      <t>；</t>
    </r>
  </si>
  <si>
    <t>被EI 收录的英文全文发表的文章计48分；
非SCI 英文全文发表的文章（包含英文综述），单篇计35分；</t>
  </si>
  <si>
    <t>一级核心期刊论文计分= 20 分×篇数×作者系数
二级核心期刊论文计分= 10分×篇数×作者系数；
中文综述文章计分：相应期刊的研究论文分值一半。
会议论文不加分。</t>
  </si>
  <si>
    <t>授权发明专利=60分（第1作者）+30分(第2作者）+10分(第3作者）；
授权实用新型专利=30分（第1作者）+15分(第2作者）+5分(第3作者）。</t>
  </si>
  <si>
    <t>第一志愿报考华南农业大学动物科学学院（7.5分）；</t>
  </si>
  <si>
    <t>本科毕业于华南农业大学、双一流建设高校（7.5分）；</t>
  </si>
  <si>
    <t>本科阶段曾经获得国家奖学金（10分），校级一等奖学金（7.5分），国家励志奖学金或校级二等奖学金（5分），校级三等奖学金（2.5分），多次获得按最高分计算；</t>
  </si>
  <si>
    <t>本科阶段平均学分绩点达3.5 以上（含3.5）或本科阶段各科平均成绩达85 分（含85 分）以上（5 分），3.0 以上（含3.0）或本科阶段各科平均成绩达80 分（含80 分）以上（2.5 分）；需附上成绩单。</t>
  </si>
  <si>
    <t>公开招考入学考试初试成绩总分（学术型和专业型分开）在本学院排名前30%（15分），30%-50%（12.5分），50%-70%（10分）；</t>
  </si>
  <si>
    <t>本科阶段英语四级通过者（2.5分），六级通过者（5分）。只加其一，需附上证书。</t>
  </si>
  <si>
    <r>
      <rPr>
        <sz val="11"/>
        <color theme="1"/>
        <rFont val="宋体"/>
        <charset val="134"/>
      </rPr>
      <t>注意事项</t>
    </r>
  </si>
  <si>
    <t>无</t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</si>
  <si>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-2.</t>
    </r>
    <r>
      <rPr>
        <b/>
        <sz val="11"/>
        <color rgb="FFFF0000"/>
        <rFont val="宋体"/>
        <charset val="134"/>
      </rPr>
      <t>学生工作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</si>
  <si>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-3.</t>
    </r>
    <r>
      <rPr>
        <b/>
        <sz val="11"/>
        <color rgb="FFFF0000"/>
        <rFont val="宋体"/>
        <charset val="134"/>
      </rPr>
      <t>竞赛荣誉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</si>
  <si>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-4.</t>
    </r>
    <r>
      <rPr>
        <b/>
        <sz val="11"/>
        <color rgb="FFFF0000"/>
        <rFont val="宋体"/>
        <charset val="134"/>
      </rPr>
      <t>荣誉称号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</si>
  <si>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</t>
    </r>
    <r>
      <rPr>
        <b/>
        <sz val="11"/>
        <color rgb="FFFF0000"/>
        <rFont val="宋体"/>
        <charset val="134"/>
      </rPr>
      <t>论文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按照要求填写《论文计分明细表》，并提供检索证明及文章全文</t>
    </r>
    <r>
      <rPr>
        <sz val="11"/>
        <color rgb="FFFF0000"/>
        <rFont val="宋体"/>
        <charset val="134"/>
      </rPr>
      <t>（原文高亮本人、第一单位、发表时间、文章类型）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 xml:space="preserve">无检索证明文章不计分
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论文原文按照明细表中序号进行排序</t>
    </r>
  </si>
  <si>
    <r>
      <rPr>
        <sz val="11"/>
        <color theme="1"/>
        <rFont val="宋体"/>
        <charset val="134"/>
      </rPr>
      <t>证明材料放置在：学术科研</t>
    </r>
    <r>
      <rPr>
        <sz val="11"/>
        <color theme="1"/>
        <rFont val="Times New Roman"/>
        <charset val="134"/>
      </rPr>
      <t>-</t>
    </r>
    <r>
      <rPr>
        <b/>
        <sz val="11"/>
        <color rgb="FFFF0000"/>
        <rFont val="Times New Roman"/>
        <charset val="134"/>
      </rPr>
      <t>2.</t>
    </r>
    <r>
      <rPr>
        <b/>
        <sz val="11"/>
        <color rgb="FFFF0000"/>
        <rFont val="宋体"/>
        <charset val="134"/>
      </rPr>
      <t>专利、软著、著作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</si>
  <si>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</t>
    </r>
    <r>
      <rPr>
        <b/>
        <sz val="11"/>
        <color rgb="FFFF0000"/>
        <rFont val="Times New Roman"/>
        <charset val="134"/>
      </rPr>
      <t>-1.</t>
    </r>
    <r>
      <rPr>
        <b/>
        <sz val="11"/>
        <color rgb="FFFF0000"/>
        <rFont val="宋体"/>
        <charset val="134"/>
      </rPr>
      <t>一志愿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提供证明材料截屏电子版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</si>
  <si>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</t>
    </r>
    <r>
      <rPr>
        <b/>
        <sz val="11"/>
        <color rgb="FFFF0000"/>
        <rFont val="Times New Roman"/>
        <charset val="134"/>
      </rPr>
      <t>-2.</t>
    </r>
    <r>
      <rPr>
        <b/>
        <sz val="11"/>
        <color rgb="FFFF0000"/>
        <rFont val="宋体"/>
        <charset val="134"/>
      </rPr>
      <t>本科院校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提供本科毕业证书电子版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</si>
  <si>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</t>
    </r>
    <r>
      <rPr>
        <b/>
        <sz val="11"/>
        <color rgb="FFFF0000"/>
        <rFont val="Times New Roman"/>
        <charset val="134"/>
      </rPr>
      <t>-3.</t>
    </r>
    <r>
      <rPr>
        <b/>
        <sz val="11"/>
        <color rgb="FFFF0000"/>
        <rFont val="宋体"/>
        <charset val="134"/>
      </rPr>
      <t>本科奖学金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提供获奖证书电子版，按序号进行排序</t>
    </r>
    <r>
      <rPr>
        <sz val="11"/>
        <color rgb="FFFF0000"/>
        <rFont val="宋体"/>
        <charset val="134"/>
      </rPr>
      <t>（一一对应）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</si>
  <si>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</t>
    </r>
    <r>
      <rPr>
        <b/>
        <sz val="11"/>
        <color rgb="FFFF0000"/>
        <rFont val="Times New Roman"/>
        <charset val="134"/>
      </rPr>
      <t>-4.</t>
    </r>
    <r>
      <rPr>
        <b/>
        <sz val="11"/>
        <color rgb="FFFF0000"/>
        <rFont val="宋体"/>
        <charset val="134"/>
      </rPr>
      <t>本科绩点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 xml:space="preserve">提供成绩单电子版
</t>
    </r>
    <r>
      <rPr>
        <sz val="11"/>
        <color rgb="FFFF0000"/>
        <rFont val="宋体"/>
        <charset val="134"/>
      </rPr>
      <t>2.具有教务员签名和单位盖章</t>
    </r>
  </si>
  <si>
    <t>证明材料详见：《证明材料总表》</t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</si>
  <si>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</t>
    </r>
    <r>
      <rPr>
        <b/>
        <sz val="11"/>
        <color rgb="FFFF0000"/>
        <rFont val="Times New Roman"/>
        <charset val="134"/>
      </rPr>
      <t>-6.</t>
    </r>
    <r>
      <rPr>
        <b/>
        <sz val="11"/>
        <color rgb="FFFF0000"/>
        <rFont val="宋体"/>
        <charset val="134"/>
      </rPr>
      <t>四六级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提供四六级成绩单电子版</t>
    </r>
  </si>
  <si>
    <r>
      <rPr>
        <sz val="11"/>
        <color theme="1"/>
        <rFont val="宋体"/>
        <charset val="134"/>
      </rPr>
      <t>材料序号</t>
    </r>
  </si>
  <si>
    <r>
      <rPr>
        <sz val="11"/>
        <color theme="1"/>
        <rFont val="宋体"/>
        <charset val="134"/>
      </rPr>
      <t>材料内容</t>
    </r>
  </si>
  <si>
    <r>
      <rPr>
        <sz val="11"/>
        <color theme="1"/>
        <rFont val="宋体"/>
        <charset val="134"/>
      </rPr>
      <t>得分</t>
    </r>
  </si>
  <si>
    <t>材料内容</t>
  </si>
  <si>
    <t>动物科学学院硕士新生研究生学业奖学金计分表</t>
  </si>
  <si>
    <t>思想道德与社会实践(20分)</t>
  </si>
  <si>
    <t>学术科研分(50分)</t>
  </si>
  <si>
    <t>学习成绩（30分）</t>
  </si>
  <si>
    <t>备注</t>
  </si>
  <si>
    <t>基本得分</t>
  </si>
  <si>
    <t>学生工作得分</t>
  </si>
  <si>
    <t>竞赛荣誉得分</t>
  </si>
  <si>
    <t>荣誉称号得分</t>
  </si>
  <si>
    <t>本部分总分</t>
  </si>
  <si>
    <t>SCI论文得分</t>
  </si>
  <si>
    <t>英文文章得分</t>
  </si>
  <si>
    <t>中文文章得分</t>
  </si>
  <si>
    <t>科研成果奖励得分</t>
  </si>
  <si>
    <t>学术著作得分</t>
  </si>
  <si>
    <t>校级优秀硕士学位论文得分</t>
  </si>
  <si>
    <t>硕士成绩得分</t>
  </si>
  <si>
    <t>硕士奖学金得分</t>
  </si>
  <si>
    <t>学号</t>
  </si>
  <si>
    <t>姓名</t>
  </si>
  <si>
    <t>自评</t>
  </si>
  <si>
    <t>初评</t>
  </si>
  <si>
    <t>复评</t>
  </si>
  <si>
    <t>赵某某</t>
  </si>
  <si>
    <t>基本条件和得分：热爱祖国，具有高度的社会责任感，良好的社会公德心，良好的科研道德和唯实、求真、协作、创新品德，党团员按时参加党团组织生活和政治学习，尊敬师长，作风正派者，得12 分。</t>
  </si>
  <si>
    <t>硕士期间担任学校、学院主要学生干部满半年以上可以如下计分：担任学校学院学生组织部长及以上干部加2 分；各党支部、团支部书记、班长加1.5 分；担任各支部、班委其他成员及各部门干事加1 分。兼任多职以最高分计算。</t>
  </si>
  <si>
    <t>硕士期间积极参与各项竞赛及社会实践活动者，获院级荣誉第6-8 名或三等奖者，加0.6 分，获第3-5 名或二等奖者，加0.8 分，获第1-2 名或一等奖者，加1 分；校级荣誉按院级2 倍计算；省级荣誉按院级3 倍计算，国家级荣誉按院级4 倍计算；优秀奖一律不加分；多次参加多项活动可以累加计分。</t>
  </si>
  <si>
    <t>硕士期间获得省优秀学生加3分，校级或以上优秀毕业生、优秀党员、优秀研究生、优秀研究生干部者，加2 分，院级折半加分，多次获得可以累加计分。</t>
  </si>
  <si>
    <r>
      <rPr>
        <sz val="11"/>
        <color theme="1"/>
        <rFont val="宋体"/>
        <charset val="134"/>
      </rPr>
      <t>本部分得分超过</t>
    </r>
    <r>
      <rPr>
        <sz val="11"/>
        <color theme="1"/>
        <rFont val="Times New Roman"/>
        <charset val="134"/>
      </rPr>
      <t xml:space="preserve">20 </t>
    </r>
    <r>
      <rPr>
        <sz val="11"/>
        <color theme="1"/>
        <rFont val="宋体"/>
        <charset val="134"/>
      </rPr>
      <t>分按</t>
    </r>
    <r>
      <rPr>
        <sz val="11"/>
        <color theme="1"/>
        <rFont val="Times New Roman"/>
        <charset val="134"/>
      </rPr>
      <t xml:space="preserve">20 </t>
    </r>
    <r>
      <rPr>
        <sz val="11"/>
        <color theme="1"/>
        <rFont val="宋体"/>
        <charset val="134"/>
      </rPr>
      <t>分记。</t>
    </r>
  </si>
  <si>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论文计分</t>
    </r>
    <r>
      <rPr>
        <sz val="11"/>
        <color theme="1"/>
        <rFont val="Times New Roman"/>
        <charset val="134"/>
      </rPr>
      <t>= 40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+20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区系数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影响因子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作者系数（</t>
    </r>
    <r>
      <rPr>
        <sz val="11"/>
        <color theme="1"/>
        <rFont val="Times New Roman"/>
        <charset val="134"/>
      </rPr>
      <t xml:space="preserve">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1.5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III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，</t>
    </r>
    <r>
      <rPr>
        <sz val="11"/>
        <color theme="1"/>
        <rFont val="Times New Roman"/>
        <charset val="134"/>
      </rPr>
      <t xml:space="preserve">IV </t>
    </r>
    <r>
      <rPr>
        <sz val="11"/>
        <color theme="1"/>
        <rFont val="宋体"/>
        <charset val="134"/>
      </rPr>
      <t>区系数为</t>
    </r>
    <r>
      <rPr>
        <sz val="11"/>
        <color theme="1"/>
        <rFont val="Times New Roman"/>
        <charset val="134"/>
      </rPr>
      <t>0.7</t>
    </r>
    <r>
      <rPr>
        <sz val="11"/>
        <color theme="1"/>
        <rFont val="宋体"/>
        <charset val="134"/>
      </rPr>
      <t>；作者系数（按排序）：第一作者</t>
    </r>
    <r>
      <rPr>
        <sz val="11"/>
        <color theme="1"/>
        <rFont val="Times New Roman"/>
        <charset val="134"/>
      </rPr>
      <t>=1</t>
    </r>
    <r>
      <rPr>
        <sz val="11"/>
        <color theme="1"/>
        <rFont val="宋体"/>
        <charset val="134"/>
      </rPr>
      <t>；第二作者</t>
    </r>
    <r>
      <rPr>
        <sz val="11"/>
        <color theme="1"/>
        <rFont val="Times New Roman"/>
        <charset val="134"/>
      </rPr>
      <t>=0.45</t>
    </r>
    <r>
      <rPr>
        <sz val="11"/>
        <color theme="1"/>
        <rFont val="宋体"/>
        <charset val="134"/>
      </rPr>
      <t>；第三作</t>
    </r>
    <r>
      <rPr>
        <sz val="11"/>
        <color theme="1"/>
        <rFont val="Times New Roman"/>
        <charset val="134"/>
      </rPr>
      <t>=0.2</t>
    </r>
    <r>
      <rPr>
        <sz val="11"/>
        <color theme="1"/>
        <rFont val="宋体"/>
        <charset val="134"/>
      </rPr>
      <t>；同一作者发表多篇</t>
    </r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论文，按照单篇重复累加计分）；
被</t>
    </r>
    <r>
      <rPr>
        <sz val="11"/>
        <color theme="1"/>
        <rFont val="Times New Roman"/>
        <charset val="134"/>
      </rPr>
      <t xml:space="preserve">SCI </t>
    </r>
    <r>
      <rPr>
        <sz val="11"/>
        <color theme="1"/>
        <rFont val="宋体"/>
        <charset val="134"/>
      </rPr>
      <t>收录的英文简报、通告、增刊（包含英文综述）的按计分方法</t>
    </r>
    <r>
      <rPr>
        <sz val="11"/>
        <color theme="1"/>
        <rFont val="Times New Roman"/>
        <charset val="134"/>
      </rPr>
      <t>×0.5</t>
    </r>
    <r>
      <rPr>
        <sz val="11"/>
        <color theme="1"/>
        <rFont val="宋体"/>
        <charset val="134"/>
      </rPr>
      <t>；</t>
    </r>
  </si>
  <si>
    <r>
      <rPr>
        <sz val="11"/>
        <color theme="1"/>
        <rFont val="宋体"/>
        <charset val="134"/>
      </rPr>
      <t>被</t>
    </r>
    <r>
      <rPr>
        <sz val="11"/>
        <color theme="1"/>
        <rFont val="Times New Roman"/>
        <charset val="134"/>
      </rPr>
      <t>EI</t>
    </r>
    <r>
      <rPr>
        <sz val="11"/>
        <color theme="1"/>
        <rFont val="宋体"/>
        <charset val="134"/>
      </rPr>
      <t>收录的英文全文发表的文章计</t>
    </r>
    <r>
      <rPr>
        <sz val="11"/>
        <color theme="1"/>
        <rFont val="Times New Roman"/>
        <charset val="134"/>
      </rPr>
      <t>48</t>
    </r>
    <r>
      <rPr>
        <sz val="11"/>
        <color theme="1"/>
        <rFont val="宋体"/>
        <charset val="134"/>
      </rPr>
      <t>分；
非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英文全文发表的文章，单篇计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分；</t>
    </r>
  </si>
  <si>
    <r>
      <rPr>
        <sz val="11"/>
        <color theme="1"/>
        <rFont val="宋体"/>
        <charset val="134"/>
      </rPr>
      <t>一级核心期刊论文计分</t>
    </r>
    <r>
      <rPr>
        <sz val="11"/>
        <color theme="1"/>
        <rFont val="Times New Roman"/>
        <charset val="134"/>
      </rPr>
      <t>= 20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篇数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作者系数
二级核心期刊论文计分</t>
    </r>
    <r>
      <rPr>
        <sz val="11"/>
        <color theme="1"/>
        <rFont val="Times New Roman"/>
        <charset val="134"/>
      </rPr>
      <t>= 10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篇数</t>
    </r>
    <r>
      <rPr>
        <sz val="11"/>
        <color theme="1"/>
        <rFont val="Times New Roman"/>
        <charset val="134"/>
      </rPr>
      <t>×</t>
    </r>
    <r>
      <rPr>
        <sz val="11"/>
        <color theme="1"/>
        <rFont val="宋体"/>
        <charset val="134"/>
      </rPr>
      <t>作者系数；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中文综述文章计分：相应期刊的研究论文分值一半。
会议论文不加分。</t>
    </r>
  </si>
  <si>
    <t>研究生期间，主持或参加的研究课题获省部级以上各项奖励， 可按一下计分方法加分：
分值：国家级：一等：500 分二等：300 分
省部级：一等：200 分，二等150 分，三等100 分；
厅局级：一等：80 分，二等，60 分，三等40 分；
分数计算：分值-（排名-1）×分值/课题总人数</t>
  </si>
  <si>
    <r>
      <rPr>
        <sz val="11"/>
        <color theme="1"/>
        <rFont val="宋体"/>
        <charset val="134"/>
      </rPr>
      <t>授权发明专利</t>
    </r>
    <r>
      <rPr>
        <sz val="11"/>
        <color theme="1"/>
        <rFont val="Times New Roman"/>
        <charset val="134"/>
      </rPr>
      <t>=60</t>
    </r>
    <r>
      <rPr>
        <sz val="11"/>
        <color theme="1"/>
        <rFont val="宋体"/>
        <charset val="134"/>
      </rPr>
      <t>分（第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作者）</t>
    </r>
    <r>
      <rPr>
        <sz val="11"/>
        <color theme="1"/>
        <rFont val="Times New Roman"/>
        <charset val="134"/>
      </rPr>
      <t>+30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作者）</t>
    </r>
    <r>
      <rPr>
        <sz val="11"/>
        <color theme="1"/>
        <rFont val="Times New Roman"/>
        <charset val="134"/>
      </rPr>
      <t>+10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作者）；
授权实用新型专利</t>
    </r>
    <r>
      <rPr>
        <sz val="11"/>
        <color theme="1"/>
        <rFont val="Times New Roman"/>
        <charset val="134"/>
      </rPr>
      <t>=30</t>
    </r>
    <r>
      <rPr>
        <sz val="11"/>
        <color theme="1"/>
        <rFont val="宋体"/>
        <charset val="134"/>
      </rPr>
      <t>分（第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作者）</t>
    </r>
    <r>
      <rPr>
        <sz val="11"/>
        <color theme="1"/>
        <rFont val="Times New Roman"/>
        <charset val="134"/>
      </rPr>
      <t>+15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作者）</t>
    </r>
    <r>
      <rPr>
        <sz val="11"/>
        <color theme="1"/>
        <rFont val="Times New Roman"/>
        <charset val="134"/>
      </rPr>
      <t>+5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第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作者）。</t>
    </r>
  </si>
  <si>
    <r>
      <rPr>
        <sz val="11"/>
        <color theme="1"/>
        <rFont val="宋体"/>
        <charset val="134"/>
      </rPr>
      <t>学术著作分</t>
    </r>
    <r>
      <rPr>
        <sz val="11"/>
        <color theme="1"/>
        <rFont val="Times New Roman"/>
        <charset val="134"/>
      </rPr>
      <t>=</t>
    </r>
    <r>
      <rPr>
        <sz val="11"/>
        <color theme="1"/>
        <rFont val="宋体"/>
        <charset val="134"/>
      </rPr>
      <t>外文版学术专著（著）（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万字以上正式出版）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篇</t>
    </r>
    <r>
      <rPr>
        <sz val="11"/>
        <color theme="1"/>
        <rFont val="Times New Roman"/>
        <charset val="134"/>
      </rPr>
      <t xml:space="preserve">*200 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外文版学术专著（编、译）（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万字以上正式出版）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篇</t>
    </r>
    <r>
      <rPr>
        <sz val="11"/>
        <color theme="1"/>
        <rFont val="Times New Roman"/>
        <charset val="134"/>
      </rPr>
      <t xml:space="preserve">*50 </t>
    </r>
    <r>
      <rPr>
        <sz val="11"/>
        <color theme="1"/>
        <rFont val="宋体"/>
        <charset val="134"/>
      </rPr>
      <t>分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中文版学术专著（著、编）（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万字以上正式出
版）</t>
    </r>
    <r>
      <rPr>
        <sz val="11"/>
        <color theme="1"/>
        <rFont val="Times New Roman"/>
        <charset val="134"/>
      </rPr>
      <t>/</t>
    </r>
    <r>
      <rPr>
        <sz val="11"/>
        <color theme="1"/>
        <rFont val="宋体"/>
        <charset val="134"/>
      </rPr>
      <t>篇</t>
    </r>
    <r>
      <rPr>
        <sz val="11"/>
        <color theme="1"/>
        <rFont val="Times New Roman"/>
        <charset val="134"/>
      </rPr>
      <t xml:space="preserve">*100 </t>
    </r>
    <r>
      <rPr>
        <sz val="11"/>
        <color theme="1"/>
        <rFont val="宋体"/>
        <charset val="134"/>
      </rPr>
      <t>分。
注：作者的定义为著作封面或内页标明为准；作者学术著作部分的得分，参评者以第一作者或主编为准；第二作者或副主编乘以系数</t>
    </r>
    <r>
      <rPr>
        <sz val="11"/>
        <color theme="1"/>
        <rFont val="Times New Roman"/>
        <charset val="134"/>
      </rPr>
      <t>0.8</t>
    </r>
    <r>
      <rPr>
        <sz val="11"/>
        <color theme="1"/>
        <rFont val="宋体"/>
        <charset val="134"/>
      </rPr>
      <t>；第三作者及以后或者参编者乘以系数</t>
    </r>
    <r>
      <rPr>
        <sz val="11"/>
        <color theme="1"/>
        <rFont val="Times New Roman"/>
        <charset val="134"/>
      </rPr>
      <t>0.3</t>
    </r>
    <r>
      <rPr>
        <sz val="11"/>
        <color theme="1"/>
        <rFont val="宋体"/>
        <charset val="134"/>
      </rPr>
      <t>；</t>
    </r>
    <r>
      <rPr>
        <sz val="11"/>
        <color theme="1"/>
        <rFont val="Times New Roman"/>
        <charset val="134"/>
      </rPr>
      <t xml:space="preserve">3 </t>
    </r>
    <r>
      <rPr>
        <sz val="11"/>
        <color theme="1"/>
        <rFont val="宋体"/>
        <charset val="134"/>
      </rPr>
      <t>万字以下正式出版著作折半计算。</t>
    </r>
  </si>
  <si>
    <t>获得校级优秀硕士学位论文者，加30 分。</t>
  </si>
  <si>
    <r>
      <rPr>
        <sz val="11"/>
        <color theme="1"/>
        <rFont val="宋体"/>
        <charset val="134"/>
      </rPr>
      <t>硕士研究生阶段课程的成绩加权平均。计算公式为：
平均学习成绩</t>
    </r>
    <r>
      <rPr>
        <sz val="11"/>
        <color theme="1"/>
        <rFont val="Times New Roman"/>
        <charset val="134"/>
      </rPr>
      <t xml:space="preserve">C=X/Y </t>
    </r>
    <r>
      <rPr>
        <sz val="11"/>
        <color theme="1"/>
        <rFont val="宋体"/>
        <charset val="134"/>
      </rPr>
      <t>，其中</t>
    </r>
    <r>
      <rPr>
        <sz val="11"/>
        <color theme="1"/>
        <rFont val="Times New Roman"/>
        <charset val="134"/>
      </rPr>
      <t>X=</t>
    </r>
    <r>
      <rPr>
        <sz val="11"/>
        <color theme="1"/>
        <rFont val="宋体"/>
        <charset val="134"/>
      </rPr>
      <t>各课程学分</t>
    </r>
    <r>
      <rPr>
        <sz val="11"/>
        <color theme="1"/>
        <rFont val="Times New Roman"/>
        <charset val="134"/>
      </rPr>
      <t>*</t>
    </r>
    <r>
      <rPr>
        <sz val="11"/>
        <color theme="1"/>
        <rFont val="宋体"/>
        <charset val="134"/>
      </rPr>
      <t>该课程成绩的总和，</t>
    </r>
    <r>
      <rPr>
        <sz val="11"/>
        <color theme="1"/>
        <rFont val="Times New Roman"/>
        <charset val="134"/>
      </rPr>
      <t>Y=</t>
    </r>
    <r>
      <rPr>
        <sz val="11"/>
        <color theme="1"/>
        <rFont val="宋体"/>
        <charset val="134"/>
      </rPr>
      <t>课程学分的总和。
计分规则：平均成绩</t>
    </r>
    <r>
      <rPr>
        <sz val="11"/>
        <color theme="1"/>
        <rFont val="Times New Roman"/>
        <charset val="134"/>
      </rPr>
      <t xml:space="preserve">95 </t>
    </r>
    <r>
      <rPr>
        <sz val="11"/>
        <color theme="1"/>
        <rFont val="宋体"/>
        <charset val="134"/>
      </rPr>
      <t>分以上，得</t>
    </r>
    <r>
      <rPr>
        <sz val="11"/>
        <color theme="1"/>
        <rFont val="Times New Roman"/>
        <charset val="134"/>
      </rPr>
      <t xml:space="preserve">15 </t>
    </r>
    <r>
      <rPr>
        <sz val="11"/>
        <color theme="1"/>
        <rFont val="宋体"/>
        <charset val="134"/>
      </rPr>
      <t>分；平均成绩</t>
    </r>
    <r>
      <rPr>
        <sz val="11"/>
        <color theme="1"/>
        <rFont val="Times New Roman"/>
        <charset val="134"/>
      </rPr>
      <t xml:space="preserve">90-95 </t>
    </r>
    <r>
      <rPr>
        <sz val="11"/>
        <color theme="1"/>
        <rFont val="宋体"/>
        <charset val="134"/>
      </rPr>
      <t>分者，得</t>
    </r>
    <r>
      <rPr>
        <sz val="11"/>
        <color theme="1"/>
        <rFont val="Times New Roman"/>
        <charset val="134"/>
      </rPr>
      <t xml:space="preserve">13 </t>
    </r>
    <r>
      <rPr>
        <sz val="11"/>
        <color theme="1"/>
        <rFont val="宋体"/>
        <charset val="134"/>
      </rPr>
      <t>分；平均成绩</t>
    </r>
    <r>
      <rPr>
        <sz val="11"/>
        <color theme="1"/>
        <rFont val="Times New Roman"/>
        <charset val="134"/>
      </rPr>
      <t xml:space="preserve">80-89 </t>
    </r>
    <r>
      <rPr>
        <sz val="11"/>
        <color theme="1"/>
        <rFont val="宋体"/>
        <charset val="134"/>
      </rPr>
      <t>分，得</t>
    </r>
    <r>
      <rPr>
        <sz val="11"/>
        <color theme="1"/>
        <rFont val="Times New Roman"/>
        <charset val="134"/>
      </rPr>
      <t xml:space="preserve">11 </t>
    </r>
    <r>
      <rPr>
        <sz val="11"/>
        <color theme="1"/>
        <rFont val="宋体"/>
        <charset val="134"/>
      </rPr>
      <t>分；平均成绩</t>
    </r>
    <r>
      <rPr>
        <sz val="11"/>
        <color theme="1"/>
        <rFont val="Times New Roman"/>
        <charset val="134"/>
      </rPr>
      <t xml:space="preserve">80 </t>
    </r>
    <r>
      <rPr>
        <sz val="11"/>
        <color theme="1"/>
        <rFont val="宋体"/>
        <charset val="134"/>
      </rPr>
      <t>分以下，得</t>
    </r>
    <r>
      <rPr>
        <sz val="11"/>
        <color theme="1"/>
        <rFont val="Times New Roman"/>
        <charset val="134"/>
      </rPr>
      <t xml:space="preserve">9 </t>
    </r>
    <r>
      <rPr>
        <sz val="11"/>
        <color theme="1"/>
        <rFont val="宋体"/>
        <charset val="134"/>
      </rPr>
      <t>分。</t>
    </r>
  </si>
  <si>
    <r>
      <rPr>
        <sz val="11"/>
        <color theme="1"/>
        <rFont val="宋体"/>
        <charset val="134"/>
      </rPr>
      <t>硕士研究生阶段获得国家奖学金者，加</t>
    </r>
    <r>
      <rPr>
        <sz val="11"/>
        <color theme="1"/>
        <rFont val="Times New Roman"/>
        <charset val="134"/>
      </rPr>
      <t xml:space="preserve">15 </t>
    </r>
    <r>
      <rPr>
        <sz val="11"/>
        <color theme="1"/>
        <rFont val="宋体"/>
        <charset val="134"/>
      </rPr>
      <t>分。获得一等学业奖学金加</t>
    </r>
    <r>
      <rPr>
        <sz val="11"/>
        <color theme="1"/>
        <rFont val="Times New Roman"/>
        <charset val="134"/>
      </rPr>
      <t xml:space="preserve">10 </t>
    </r>
    <r>
      <rPr>
        <sz val="11"/>
        <color theme="1"/>
        <rFont val="宋体"/>
        <charset val="134"/>
      </rPr>
      <t>分，二等学业奖学金加</t>
    </r>
    <r>
      <rPr>
        <sz val="11"/>
        <color theme="1"/>
        <rFont val="Times New Roman"/>
        <charset val="134"/>
      </rPr>
      <t xml:space="preserve">7 </t>
    </r>
    <r>
      <rPr>
        <sz val="11"/>
        <color theme="1"/>
        <rFont val="宋体"/>
        <charset val="134"/>
      </rPr>
      <t>分，三等学业奖学金加</t>
    </r>
    <r>
      <rPr>
        <sz val="11"/>
        <color theme="1"/>
        <rFont val="Times New Roman"/>
        <charset val="134"/>
      </rPr>
      <t xml:space="preserve">4 </t>
    </r>
    <r>
      <rPr>
        <sz val="11"/>
        <color theme="1"/>
        <rFont val="宋体"/>
        <charset val="134"/>
      </rPr>
      <t>分。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</si>
  <si>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</t>
    </r>
    <r>
      <rPr>
        <b/>
        <sz val="11"/>
        <color rgb="FFFF0000"/>
        <rFont val="宋体"/>
        <charset val="134"/>
      </rPr>
      <t>论文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按照要求填写《论文计分明细表》，并提供检索证明及文章全文</t>
    </r>
    <r>
      <rPr>
        <sz val="11"/>
        <color rgb="FFFF0000"/>
        <rFont val="宋体"/>
        <charset val="134"/>
      </rPr>
      <t>（原文高亮本人、第一单位、发表时间、文章类型）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 xml:space="preserve">无检索证明文章不计分
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论文原文按照明细表中序号进行排序</t>
    </r>
    <r>
      <rPr>
        <sz val="11"/>
        <color rgb="FFFF0000"/>
        <rFont val="Times New Roman"/>
        <charset val="134"/>
      </rPr>
      <t>(</t>
    </r>
    <r>
      <rPr>
        <sz val="11"/>
        <color rgb="FFFF0000"/>
        <rFont val="方正书宋_GBK"/>
        <charset val="134"/>
      </rPr>
      <t>一一对应</t>
    </r>
    <r>
      <rPr>
        <sz val="11"/>
        <color rgb="FFFF0000"/>
        <rFont val="Times New Roman"/>
        <charset val="134"/>
      </rPr>
      <t>)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</si>
  <si>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-2.</t>
    </r>
    <r>
      <rPr>
        <b/>
        <sz val="11"/>
        <color rgb="FFFF0000"/>
        <rFont val="宋体"/>
        <charset val="134"/>
      </rPr>
      <t>科研成果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</si>
  <si>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-3.</t>
    </r>
    <r>
      <rPr>
        <b/>
        <sz val="11"/>
        <color rgb="FFFF0000"/>
        <rFont val="宋体"/>
        <charset val="134"/>
      </rPr>
      <t>专利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</si>
  <si>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-4.</t>
    </r>
    <r>
      <rPr>
        <b/>
        <sz val="11"/>
        <color rgb="FFFF0000"/>
        <rFont val="宋体"/>
        <charset val="134"/>
      </rPr>
      <t>学术著作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</si>
  <si>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-5.</t>
    </r>
    <r>
      <rPr>
        <b/>
        <sz val="11"/>
        <color rgb="FFFF0000"/>
        <rFont val="宋体"/>
        <charset val="134"/>
      </rPr>
      <t>优秀论文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</si>
  <si>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学习成绩-1.硕士成绩</t>
    </r>
    <r>
      <rPr>
        <sz val="11"/>
        <color theme="1"/>
        <rFont val="宋体"/>
        <charset val="134"/>
      </rPr>
      <t xml:space="preserve"> 文件夹中
1.附硕士成绩单电子版
</t>
    </r>
    <r>
      <rPr>
        <sz val="11"/>
        <color rgb="FFFF0000"/>
        <rFont val="宋体"/>
        <charset val="134"/>
      </rPr>
      <t>2.具有教务员签名和单位盖章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</si>
  <si>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学习成绩-2.硕士奖学金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1.附奖学金证明材料</t>
    </r>
  </si>
  <si>
    <t>动物科学学院硕士老生研究生学业奖学金计分表</t>
  </si>
  <si>
    <t>思想道德与社会实践(35分)</t>
  </si>
  <si>
    <t>学习成绩（15分）</t>
  </si>
  <si>
    <t>党团组织的理论学习及课程得分</t>
  </si>
  <si>
    <t>比赛讲座活动得分</t>
  </si>
  <si>
    <t>社会实践得分</t>
  </si>
  <si>
    <t>院校表彰得分</t>
  </si>
  <si>
    <t>课程成绩得分</t>
  </si>
  <si>
    <t>1.各部分的评分要求见下方细则
2.证明材料部分，若《证明材料总表》中有相应记录，则无需提供其他证明材料；若《证明材料总表》中无记录，则需本人将证明材料放置相应文件夹，无证明材料不计分。</t>
  </si>
  <si>
    <t>具有坚定的社会主义信念，强烈的爱国主义精神，高度的社会责任感，良好的社会公德心，良好的科研道德和唯实、求真、协作、创新品德，尊敬师长，作风正派，无任何学术不端及违规违纪行为，可得基础分5分。
如出现学术不端行为或违规违纪被学校给予记过及以上处分的，该部分计0分。本学年度无故缺席学院组织的其他相关活动超过3次，扣1分；本学年未按时注册报到且未履行请假手续者，扣0.5分；连续累计3个月未缴纳党团费，1次扣1分；一学年累计不参加党团内组织生活3次及以上（含请假）扣0.5分；未按时参加党员、团员年度评议者扣0.5分，扣完为止。（党员以党支部记录、团员以智慧团建系统导出数据作为参考依据）</t>
  </si>
  <si>
    <r>
      <rPr>
        <sz val="11"/>
        <color theme="1"/>
        <rFont val="宋体"/>
        <charset val="134"/>
      </rPr>
      <t>积极参加党团组织的各类理论学习活动及课程:每完成 1 次“青年大学习”加 0.1 分，上限 3 分(如未入驻智慧团建系统，需每期完成后自行截图留存);积极参加学校、学 院组织的开学第一课等思政课学习活动，1 次加 0.5 分;积极参加学校、学院研究生代表大 会或团员代表大会等，每次加 0.5 分;党支部、团支部积极参与学校组织的各类校园文化活 动，如申报主题党日活动案例、各类网络文化节等，团支部参加“活力在基层”等主题团日 活动、开展诸如党史学习等记录入智慧团建的，每参加 1 次支部全体成员加 0.3 分;如有 提案被选中为“校长有约”热点提案，支部成员每人每次加 0.5 分。</t>
    </r>
    <r>
      <rPr>
        <sz val="11"/>
        <color rgb="FFFF0000"/>
        <rFont val="宋体"/>
        <charset val="134"/>
      </rPr>
      <t>该部分上限 5 分。</t>
    </r>
  </si>
  <si>
    <r>
      <rPr>
        <sz val="11"/>
        <color theme="1"/>
        <rFont val="宋体"/>
        <charset val="134"/>
      </rPr>
      <t>本学年内获得学院优秀共产党员、优秀共青团员、优秀共青团干部（标兵）、优秀学生骨干（标兵）等荣誉的每人次加1.5分；获得学院优秀党支部、优秀团支部等集体荣誉的，所有成员可加1分，以上如为校级荣誉按上述标准两倍加分，省级及以上按上述标准四倍加分，</t>
    </r>
    <r>
      <rPr>
        <sz val="11"/>
        <color rgb="FFFF0000"/>
        <rFont val="宋体"/>
        <charset val="134"/>
      </rPr>
      <t>且同一类型荣誉以最高分为准，不重复加分。</t>
    </r>
  </si>
  <si>
    <r>
      <rPr>
        <sz val="11"/>
        <color theme="1"/>
        <rFont val="宋体"/>
        <charset val="134"/>
      </rPr>
      <t>本学年内担任校研究生会工作人员（二年级）、学院团委委员、院研究生会工作人员（二年级），各党支部副书记、各团支部书记，加3分；担任校研究生会工作人员（一年级）、学院团委干事、院研究生会工作人员（一年级）、党支部委员、各班班委，加2分。上述群体需开展相关工作不少于6个月，且经学院考核合格。</t>
    </r>
    <r>
      <rPr>
        <sz val="11"/>
        <color rgb="FFFF0000"/>
        <rFont val="宋体"/>
        <charset val="134"/>
      </rPr>
      <t>该部分上限5分。</t>
    </r>
  </si>
  <si>
    <r>
      <rPr>
        <sz val="11"/>
        <color theme="1"/>
        <rFont val="方正书宋_GBK"/>
        <charset val="134"/>
      </rPr>
      <t>代表学院参加学校或学院组织的各项比赛（含友谊赛）、文艺演出、礼仪出勤等，每人次（含裁判）加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分；参加校、院组织的各类志愿者活动（每三个志愿时计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次），作为观众参加各类讲座、学术报告、专家论坛等活动每次加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方正书宋_GBK"/>
        <charset val="134"/>
      </rPr>
      <t>分。参加学院田径运动会、游泳运动会等比赛（包括发明创造竞赛）、各类学生活动等，每人次加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6-8</t>
    </r>
    <r>
      <rPr>
        <sz val="11"/>
        <color theme="1"/>
        <rFont val="方正书宋_GBK"/>
        <charset val="134"/>
      </rPr>
      <t>名或三等奖每人次加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3-5</t>
    </r>
    <r>
      <rPr>
        <sz val="11"/>
        <color theme="1"/>
        <rFont val="方正书宋_GBK"/>
        <charset val="134"/>
      </rPr>
      <t>名或二等奖每人次加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1-2</t>
    </r>
    <r>
      <rPr>
        <sz val="11"/>
        <color theme="1"/>
        <rFont val="方正书宋_GBK"/>
        <charset val="134"/>
      </rPr>
      <t>名或一等奖每人次加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书宋_GBK"/>
        <charset val="134"/>
      </rPr>
      <t>分，以上获奖包括个人和团队，院际比赛获奖按上述标准两倍加分；代表学校参加广州地区和全省性各项比赛（含文体类比赛、学科竞赛等），按上述标准四倍加分；参加国家级比赛，按上述标准六倍加分（含文体类比赛、学科竞赛等）；因同一活动受多次加分时，以最高分计。学院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恒丰强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篮球赛、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健邦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足球赛、校趣味运动会等不加分；院际比赛以公示的参赛名单为准。</t>
    </r>
    <r>
      <rPr>
        <sz val="11"/>
        <color rgb="FFFF0000"/>
        <rFont val="方正书宋_GBK"/>
        <charset val="134"/>
      </rPr>
      <t>该部分上限</t>
    </r>
    <r>
      <rPr>
        <sz val="11"/>
        <color rgb="FFFF0000"/>
        <rFont val="Times New Roman"/>
        <charset val="134"/>
      </rPr>
      <t>20</t>
    </r>
    <r>
      <rPr>
        <sz val="11"/>
        <color rgb="FFFF0000"/>
        <rFont val="方正书宋_GBK"/>
        <charset val="134"/>
      </rPr>
      <t>分</t>
    </r>
  </si>
  <si>
    <r>
      <rPr>
        <sz val="11"/>
        <color theme="1"/>
        <rFont val="方正书宋_GBK"/>
        <charset val="134"/>
      </rPr>
      <t>参加各种科技兴农、科技特派员和挂职锻炼等如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三下乡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博士团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社会实践活动等，完成任务的团队成员每人次加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分，获评校、院优秀者加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分；受省级以上优秀表彰者，或在省市级以上报刊发表相关文章、新闻等，每人次加</t>
    </r>
    <r>
      <rPr>
        <sz val="11"/>
        <color theme="1"/>
        <rFont val="Times New Roman"/>
        <charset val="134"/>
      </rPr>
      <t>4</t>
    </r>
    <r>
      <rPr>
        <sz val="11"/>
        <color theme="1"/>
        <rFont val="方正书宋_GBK"/>
        <charset val="134"/>
      </rPr>
      <t>分。因同一活动受多次表扬时，以最高分为准。</t>
    </r>
    <r>
      <rPr>
        <sz val="11"/>
        <color rgb="FFFF0000"/>
        <rFont val="方正书宋_GBK"/>
        <charset val="134"/>
      </rPr>
      <t>该部分加分不超过</t>
    </r>
    <r>
      <rPr>
        <sz val="11"/>
        <color rgb="FFFF0000"/>
        <rFont val="Times New Roman"/>
        <charset val="134"/>
      </rPr>
      <t>5</t>
    </r>
    <r>
      <rPr>
        <sz val="11"/>
        <color rgb="FFFF0000"/>
        <rFont val="方正书宋_GBK"/>
        <charset val="134"/>
      </rPr>
      <t>分。</t>
    </r>
  </si>
  <si>
    <t>在日常生活或集体活动中表现积极出色，受学院通报表扬者，每人次加2分；受校级以上表扬者，每次加4分。本规定受表扬人员，以学校或学院认定的名单为准，因同一活动（内容）受多次表扬者，以最高分为准，不重复加分。</t>
  </si>
  <si>
    <t>第一部分如超过满分，以满分计。</t>
  </si>
  <si>
    <t>平均学习成绩C=X/Y ，其中X=各课程学分*相应课程成绩的总和，Y=课程学分的总和。</t>
  </si>
  <si>
    <t xml:space="preserve"> 注：研究生教育管理系统中，培养计划课程已出成绩的加权平均。</t>
  </si>
  <si>
    <t>说明：第三部分科研成果作者排名计算过程中，学生本人导师忽略不计，非导师的老师作者，按学生算；导师以研究生系统中为准；作者第一单位须为华南农业大学。</t>
  </si>
  <si>
    <r>
      <rPr>
        <sz val="11"/>
        <color theme="1"/>
        <rFont val="宋体"/>
        <charset val="134"/>
      </rPr>
      <t>证明材料放置在：</t>
    </r>
    <r>
      <rPr>
        <sz val="11"/>
        <color rgb="FFFF0000"/>
        <rFont val="Times New Roman"/>
        <charset val="134"/>
      </rPr>
      <t>1.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-2.</t>
    </r>
    <r>
      <rPr>
        <b/>
        <sz val="11"/>
        <color rgb="FFFF0000"/>
        <rFont val="宋体"/>
        <charset val="134"/>
      </rPr>
      <t>党团组织的理论学习及课程</t>
    </r>
    <r>
      <rPr>
        <sz val="11"/>
        <color theme="1"/>
        <rFont val="宋体"/>
        <charset val="134"/>
      </rPr>
      <t>文件夹中
注：1.《证明材料总表》中有的无需再提供证明材料
2.所获得分明细均需在下方表格列出。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</si>
  <si>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-3.</t>
    </r>
    <r>
      <rPr>
        <b/>
        <sz val="11"/>
        <color rgb="FFFF0000"/>
        <rFont val="宋体"/>
        <charset val="134"/>
      </rPr>
      <t>荣誉称号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注：1.《证明材料总表》中有的无需再提供证明材料
2.所获得分明细均需在下方表格列出。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</si>
  <si>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-4.</t>
    </r>
    <r>
      <rPr>
        <b/>
        <sz val="11"/>
        <color rgb="FFFF0000"/>
        <rFont val="宋体"/>
        <charset val="134"/>
      </rPr>
      <t>学生工作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注：1.《证明材料总表》中有的无需再提供证明材料
2.所获得分明细均需在下方表格列出。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</si>
  <si>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-5.</t>
    </r>
    <r>
      <rPr>
        <b/>
        <sz val="11"/>
        <color rgb="FFFF0000"/>
        <rFont val="宋体"/>
        <charset val="134"/>
      </rPr>
      <t>比赛讲座活动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注：1.《证明材料总表》中有的无需再提供证明材料
2.所获得分明细均需在下方表格列出。
</t>
    </r>
    <r>
      <rPr>
        <sz val="11"/>
        <rFont val="宋体"/>
        <charset val="134"/>
      </rPr>
      <t>3.志愿者活动加分，均需证明活动组织单位（校内组织）、活动内容、举办时间在本学年内。且以i志愿账号记录为准。</t>
    </r>
    <r>
      <rPr>
        <sz val="11"/>
        <color rgb="FFFF0000"/>
        <rFont val="宋体"/>
        <charset val="134"/>
      </rPr>
      <t>（详细说明可参考-证明材料汇总-文件夹内）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</si>
  <si>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-6.</t>
    </r>
    <r>
      <rPr>
        <b/>
        <sz val="11"/>
        <color rgb="FFFF0000"/>
        <rFont val="宋体"/>
        <charset val="134"/>
      </rPr>
      <t>社会实践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注：1.《证明材料总表》中有的无需再提供证明材料
2.所获得分明细均需在下方表格列出。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</si>
  <si>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思想道德与社会实践</t>
    </r>
    <r>
      <rPr>
        <b/>
        <sz val="11"/>
        <color rgb="FFFF0000"/>
        <rFont val="Times New Roman"/>
        <charset val="134"/>
      </rPr>
      <t>-7</t>
    </r>
    <r>
      <rPr>
        <b/>
        <sz val="11"/>
        <color rgb="FFFF0000"/>
        <rFont val="Times New Roman Bold"/>
        <charset val="134"/>
      </rPr>
      <t>.</t>
    </r>
    <r>
      <rPr>
        <b/>
        <sz val="11"/>
        <color rgb="FFFF0000"/>
        <rFont val="方正书宋_GBK"/>
        <charset val="134"/>
      </rPr>
      <t>院校表彰</t>
    </r>
    <r>
      <rPr>
        <b/>
        <sz val="11"/>
        <color theme="1"/>
        <rFont val="Times New Roman Bold"/>
        <charset val="134"/>
      </rPr>
      <t xml:space="preserve"> </t>
    </r>
    <r>
      <rPr>
        <sz val="11"/>
        <color theme="1"/>
        <rFont val="宋体"/>
        <charset val="134"/>
      </rPr>
      <t>文件夹中
注：1.所获得分明细均需在下方表格列出。</t>
    </r>
  </si>
  <si>
    <r>
      <rPr>
        <sz val="11"/>
        <color theme="1"/>
        <rFont val="宋体"/>
        <charset val="134"/>
      </rPr>
      <t>证明材料放置在：</t>
    </r>
    <r>
      <rPr>
        <b/>
        <sz val="11"/>
        <color rgb="FFFF0000"/>
        <rFont val="宋体"/>
        <charset val="134"/>
      </rPr>
      <t>2.学习成绩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注：附成绩单电子版</t>
    </r>
  </si>
  <si>
    <r>
      <rPr>
        <sz val="11"/>
        <color theme="1"/>
        <rFont val="宋体"/>
        <charset val="134"/>
      </rPr>
      <t>证明材料放置在：</t>
    </r>
    <r>
      <rPr>
        <sz val="11"/>
        <color rgb="FFFF0000"/>
        <rFont val="宋体"/>
        <charset val="134"/>
      </rPr>
      <t>3.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</t>
    </r>
    <r>
      <rPr>
        <b/>
        <sz val="11"/>
        <color rgb="FFFF0000"/>
        <rFont val="宋体"/>
        <charset val="134"/>
      </rPr>
      <t>论文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文件夹中
注：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按照要求填写《论文计分明细表》，并提供检索证明及文章全文</t>
    </r>
    <r>
      <rPr>
        <sz val="11"/>
        <color rgb="FFFF0000"/>
        <rFont val="宋体"/>
        <charset val="134"/>
      </rPr>
      <t>（原文高亮本人、第一单位、发表时间、文章类型）</t>
    </r>
    <r>
      <rPr>
        <sz val="11"/>
        <color theme="1"/>
        <rFont val="宋体"/>
        <charset val="134"/>
      </rPr>
      <t xml:space="preserve">
</t>
    </r>
    <r>
      <rPr>
        <sz val="11"/>
        <color theme="1"/>
        <rFont val="Times New Roman"/>
        <charset val="134"/>
      </rPr>
      <t>2.</t>
    </r>
    <r>
      <rPr>
        <sz val="11"/>
        <color theme="1"/>
        <rFont val="宋体"/>
        <charset val="134"/>
      </rPr>
      <t xml:space="preserve">无检索证明文章不计分
</t>
    </r>
    <r>
      <rPr>
        <sz val="11"/>
        <color theme="1"/>
        <rFont val="Times New Roman"/>
        <charset val="134"/>
      </rPr>
      <t>3.</t>
    </r>
    <r>
      <rPr>
        <sz val="11"/>
        <color theme="1"/>
        <rFont val="宋体"/>
        <charset val="134"/>
      </rPr>
      <t>论文原文按照明细表中序号进行排序</t>
    </r>
    <r>
      <rPr>
        <sz val="11"/>
        <color rgb="FFFF0000"/>
        <rFont val="宋体"/>
        <charset val="134"/>
      </rPr>
      <t>（一一对应）</t>
    </r>
  </si>
  <si>
    <r>
      <rPr>
        <sz val="11"/>
        <color theme="1"/>
        <rFont val="宋体"/>
        <charset val="134"/>
      </rPr>
      <t>证明材料放置在：</t>
    </r>
    <r>
      <rPr>
        <sz val="11"/>
        <color rgb="FFFF0000"/>
        <rFont val="宋体"/>
        <charset val="134"/>
      </rPr>
      <t>3</t>
    </r>
    <r>
      <rPr>
        <sz val="11"/>
        <color rgb="FFFF0000"/>
        <rFont val="Times New Roman"/>
        <charset val="134"/>
      </rPr>
      <t>.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-2.</t>
    </r>
    <r>
      <rPr>
        <b/>
        <sz val="11"/>
        <color rgb="FFFF0000"/>
        <rFont val="宋体"/>
        <charset val="134"/>
      </rPr>
      <t>专利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</si>
  <si>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r>
      <rPr>
        <sz val="11"/>
        <color theme="1"/>
        <rFont val="宋体"/>
        <charset val="134"/>
      </rPr>
      <t>证明材料放置在：</t>
    </r>
    <r>
      <rPr>
        <sz val="11"/>
        <color rgb="FFFF0000"/>
        <rFont val="宋体"/>
        <charset val="134"/>
      </rPr>
      <t>3.</t>
    </r>
    <r>
      <rPr>
        <b/>
        <sz val="11"/>
        <color rgb="FFFF0000"/>
        <rFont val="宋体"/>
        <charset val="134"/>
      </rPr>
      <t>学术科研</t>
    </r>
    <r>
      <rPr>
        <b/>
        <sz val="11"/>
        <color rgb="FFFF0000"/>
        <rFont val="Times New Roman"/>
        <charset val="134"/>
      </rPr>
      <t>-3.</t>
    </r>
    <r>
      <rPr>
        <b/>
        <sz val="11"/>
        <color rgb="FFFF0000"/>
        <rFont val="宋体"/>
        <charset val="134"/>
      </rPr>
      <t>学术著作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 xml:space="preserve">文件夹中
注：
</t>
    </r>
    <r>
      <rPr>
        <sz val="11"/>
        <color theme="1"/>
        <rFont val="Times New Roman"/>
        <charset val="134"/>
      </rPr>
      <t>1.</t>
    </r>
    <r>
      <rPr>
        <sz val="11"/>
        <color theme="1"/>
        <rFont val="宋体"/>
        <charset val="134"/>
      </rPr>
      <t>材料需高亮本人名字</t>
    </r>
  </si>
  <si>
    <t>动物科学学院博士老生研究生学业奖学金计分表</t>
  </si>
  <si>
    <t>学习成绩（10分）</t>
  </si>
  <si>
    <t>学术科研分(70分)</t>
  </si>
  <si>
    <r>
      <rPr>
        <sz val="12"/>
        <color theme="1"/>
        <rFont val="Times New Roman"/>
        <charset val="134"/>
      </rPr>
      <t>1.</t>
    </r>
    <r>
      <rPr>
        <sz val="12"/>
        <color theme="1"/>
        <rFont val="方正书宋_GBK"/>
        <charset val="134"/>
      </rPr>
      <t>各部分的评分要求见下方细则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方正书宋_GBK"/>
        <charset val="134"/>
      </rPr>
      <t>证明材料部分，若《证明材料总表》中有相应记录，则无需提供其他证明材料；若《证明材料总表》中无记录，则需本人将证明材料放置相应文件夹，无证明材料不计分。</t>
    </r>
  </si>
  <si>
    <r>
      <rPr>
        <sz val="11"/>
        <color theme="1"/>
        <rFont val="方正书宋_GBK"/>
        <charset val="134"/>
      </rPr>
      <t>代表学院参加学校或学院组织的各项比赛（含友谊赛）、文艺演出、礼仪出勤等，每人次（含裁判）加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分；参加校、院组织的各类志愿者活动（每三个志愿时计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次），作为观众参加各类讲座、学术报告、专家论坛等活动每次加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方正书宋_GBK"/>
        <charset val="134"/>
      </rPr>
      <t>分。参加学院田径运动会、游泳运动会等比赛（包括发明创造竞赛）、各类学生活动等，每人次加</t>
    </r>
    <r>
      <rPr>
        <sz val="11"/>
        <color theme="1"/>
        <rFont val="Times New Roman"/>
        <charset val="134"/>
      </rPr>
      <t>0.5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6-8</t>
    </r>
    <r>
      <rPr>
        <sz val="11"/>
        <color theme="1"/>
        <rFont val="方正书宋_GBK"/>
        <charset val="134"/>
      </rPr>
      <t>名或三等奖每人次加</t>
    </r>
    <r>
      <rPr>
        <sz val="11"/>
        <color theme="1"/>
        <rFont val="Times New Roman"/>
        <charset val="134"/>
      </rPr>
      <t>1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3-5</t>
    </r>
    <r>
      <rPr>
        <sz val="11"/>
        <color theme="1"/>
        <rFont val="方正书宋_GBK"/>
        <charset val="134"/>
      </rPr>
      <t>名或二等奖每人次加</t>
    </r>
    <r>
      <rPr>
        <sz val="11"/>
        <color theme="1"/>
        <rFont val="Times New Roman"/>
        <charset val="134"/>
      </rPr>
      <t>2</t>
    </r>
    <r>
      <rPr>
        <sz val="11"/>
        <color theme="1"/>
        <rFont val="方正书宋_GBK"/>
        <charset val="134"/>
      </rPr>
      <t>分，获</t>
    </r>
    <r>
      <rPr>
        <sz val="11"/>
        <color theme="1"/>
        <rFont val="Times New Roman"/>
        <charset val="134"/>
      </rPr>
      <t>1-2</t>
    </r>
    <r>
      <rPr>
        <sz val="11"/>
        <color theme="1"/>
        <rFont val="方正书宋_GBK"/>
        <charset val="134"/>
      </rPr>
      <t>名或一等奖每人次加</t>
    </r>
    <r>
      <rPr>
        <sz val="11"/>
        <color theme="1"/>
        <rFont val="Times New Roman"/>
        <charset val="134"/>
      </rPr>
      <t>3</t>
    </r>
    <r>
      <rPr>
        <sz val="11"/>
        <color theme="1"/>
        <rFont val="方正书宋_GBK"/>
        <charset val="134"/>
      </rPr>
      <t>分，以上获奖包括个人和团队，院际比赛获奖按上述标准两倍加分；代表学校参加广州地区和全省性各项比赛（含文体类比赛、学科竞赛等），按上述标准四倍加分；参加国家级比赛，按上述标准六倍加分（含文体类比赛、学科竞赛等）；因同一活动受多次加分时，以最高分计。学院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恒丰强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篮球赛、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方正书宋_GBK"/>
        <charset val="134"/>
      </rPr>
      <t>健邦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方正书宋_GBK"/>
        <charset val="134"/>
      </rPr>
      <t>足球赛、校趣味运动会等不加分；院际比赛以公示的参赛名单为准。</t>
    </r>
    <r>
      <rPr>
        <sz val="11"/>
        <color rgb="FFFF0000"/>
        <rFont val="方正书宋_GBK"/>
        <charset val="134"/>
      </rPr>
      <t>该部分上限15分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</si>
</sst>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等线"/>
      <charset val="134"/>
      <scheme val="minor"/>
    </font>
    <font>
      <b/>
      <sz val="20"/>
      <color indexed="9"/>
      <name val="宋体"/>
      <charset val="134"/>
    </font>
    <font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theme="0"/>
      <name val="宋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theme="1"/>
      <name val="方正书宋_GBK"/>
      <charset val="134"/>
    </font>
    <font>
      <sz val="9"/>
      <color theme="1"/>
      <name val="宋体"/>
      <charset val="134"/>
    </font>
    <font>
      <sz val="20"/>
      <color theme="1"/>
      <name val="Times New Roman"/>
      <charset val="134"/>
    </font>
    <font>
      <b/>
      <sz val="20"/>
      <color indexed="9"/>
      <name val="Times New Roman"/>
      <charset val="134"/>
    </font>
    <font>
      <sz val="12"/>
      <color theme="0"/>
      <name val="Times New Roman"/>
      <charset val="134"/>
    </font>
    <font>
      <sz val="12"/>
      <color theme="0"/>
      <name val="方正书宋_GBK"/>
      <charset val="134"/>
    </font>
    <font>
      <sz val="9"/>
      <color theme="1"/>
      <name val="Times New Roman"/>
      <charset val="134"/>
    </font>
    <font>
      <sz val="11"/>
      <color rgb="FFFF0000"/>
      <name val="宋体"/>
      <charset val="134"/>
    </font>
    <font>
      <sz val="11"/>
      <color rgb="FFFF0000"/>
      <name val="Times New Roman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color theme="1"/>
      <name val="方正书宋_GBK"/>
      <charset val="134"/>
    </font>
    <font>
      <sz val="11"/>
      <color rgb="FFFF0000"/>
      <name val="方正书宋_GBK"/>
      <charset val="134"/>
    </font>
    <font>
      <b/>
      <sz val="11"/>
      <color rgb="FFFF0000"/>
      <name val="宋体"/>
      <charset val="134"/>
    </font>
    <font>
      <b/>
      <sz val="11"/>
      <color rgb="FFFF0000"/>
      <name val="Times New Roman"/>
      <charset val="134"/>
    </font>
    <font>
      <sz val="11"/>
      <name val="宋体"/>
      <charset val="134"/>
    </font>
    <font>
      <b/>
      <sz val="11"/>
      <color rgb="FFFF0000"/>
      <name val="Times New Roman Bold"/>
      <charset val="134"/>
    </font>
    <font>
      <b/>
      <sz val="11"/>
      <color rgb="FFFF0000"/>
      <name val="方正书宋_GBK"/>
      <charset val="134"/>
    </font>
    <font>
      <b/>
      <sz val="11"/>
      <color theme="1"/>
      <name val="Times New Roman Bold"/>
      <charset val="134"/>
    </font>
  </fonts>
  <fills count="37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14" borderId="10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18" borderId="13" applyNumberFormat="0" applyAlignment="0" applyProtection="0">
      <alignment vertical="center"/>
    </xf>
    <xf numFmtId="0" fontId="31" fillId="18" borderId="9" applyNumberFormat="0" applyAlignment="0" applyProtection="0">
      <alignment vertical="center"/>
    </xf>
    <xf numFmtId="0" fontId="32" fillId="19" borderId="1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0" fillId="0" borderId="0"/>
  </cellStyleXfs>
  <cellXfs count="143">
    <xf numFmtId="0" fontId="0" fillId="0" borderId="0" xfId="0">
      <alignment vertical="center"/>
    </xf>
    <xf numFmtId="0" fontId="0" fillId="2" borderId="0" xfId="49" applyFill="1"/>
    <xf numFmtId="0" fontId="0" fillId="3" borderId="0" xfId="49" applyFill="1"/>
    <xf numFmtId="0" fontId="0" fillId="0" borderId="0" xfId="49"/>
    <xf numFmtId="0" fontId="0" fillId="4" borderId="0" xfId="49" applyFill="1"/>
    <xf numFmtId="0" fontId="1" fillId="5" borderId="1" xfId="49" applyFont="1" applyFill="1" applyBorder="1" applyAlignment="1">
      <alignment horizontal="left" vertical="center"/>
    </xf>
    <xf numFmtId="0" fontId="1" fillId="5" borderId="2" xfId="49" applyFont="1" applyFill="1" applyBorder="1" applyAlignment="1">
      <alignment horizontal="left" vertical="center"/>
    </xf>
    <xf numFmtId="0" fontId="2" fillId="6" borderId="3" xfId="49" applyFont="1" applyFill="1" applyBorder="1" applyAlignment="1">
      <alignment horizontal="center" vertical="center"/>
    </xf>
    <xf numFmtId="0" fontId="2" fillId="7" borderId="3" xfId="49" applyFont="1" applyFill="1" applyBorder="1" applyAlignment="1">
      <alignment horizontal="center" vertical="center"/>
    </xf>
    <xf numFmtId="0" fontId="3" fillId="3" borderId="3" xfId="49" applyFont="1" applyFill="1" applyBorder="1" applyAlignment="1">
      <alignment horizontal="center" vertical="center"/>
    </xf>
    <xf numFmtId="0" fontId="3" fillId="7" borderId="3" xfId="49" applyFont="1" applyFill="1" applyBorder="1" applyAlignment="1">
      <alignment horizontal="center" vertical="center"/>
    </xf>
    <xf numFmtId="0" fontId="4" fillId="6" borderId="3" xfId="49" applyFont="1" applyFill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5" fillId="8" borderId="1" xfId="49" applyFont="1" applyFill="1" applyBorder="1" applyAlignment="1">
      <alignment horizontal="left" vertical="center" wrapText="1"/>
    </xf>
    <xf numFmtId="0" fontId="5" fillId="8" borderId="2" xfId="49" applyFont="1" applyFill="1" applyBorder="1" applyAlignment="1">
      <alignment horizontal="left" vertical="center" wrapText="1"/>
    </xf>
    <xf numFmtId="0" fontId="6" fillId="2" borderId="3" xfId="49" applyFont="1" applyFill="1" applyBorder="1" applyAlignment="1">
      <alignment horizontal="center" vertical="center" wrapText="1"/>
    </xf>
    <xf numFmtId="0" fontId="7" fillId="2" borderId="3" xfId="49" applyFont="1" applyFill="1" applyBorder="1" applyAlignment="1">
      <alignment horizontal="left" vertical="center" wrapText="1"/>
    </xf>
    <xf numFmtId="0" fontId="6" fillId="2" borderId="3" xfId="49" applyFont="1" applyFill="1" applyBorder="1" applyAlignment="1">
      <alignment horizontal="left" vertical="center" wrapText="1"/>
    </xf>
    <xf numFmtId="0" fontId="6" fillId="2" borderId="3" xfId="49" applyFont="1" applyFill="1" applyBorder="1" applyAlignment="1">
      <alignment horizontal="center" vertical="center"/>
    </xf>
    <xf numFmtId="0" fontId="7" fillId="2" borderId="3" xfId="49" applyFont="1" applyFill="1" applyBorder="1" applyAlignment="1">
      <alignment horizontal="center" vertical="center"/>
    </xf>
    <xf numFmtId="0" fontId="0" fillId="3" borderId="3" xfId="49" applyFill="1" applyBorder="1"/>
    <xf numFmtId="0" fontId="6" fillId="3" borderId="3" xfId="49" applyFont="1" applyFill="1" applyBorder="1" applyAlignment="1">
      <alignment horizontal="center" vertical="center"/>
    </xf>
    <xf numFmtId="0" fontId="0" fillId="0" borderId="3" xfId="49" applyBorder="1"/>
    <xf numFmtId="0" fontId="3" fillId="3" borderId="1" xfId="49" applyFont="1" applyFill="1" applyBorder="1" applyAlignment="1">
      <alignment horizontal="center" vertical="center"/>
    </xf>
    <xf numFmtId="0" fontId="3" fillId="3" borderId="2" xfId="49" applyFont="1" applyFill="1" applyBorder="1" applyAlignment="1">
      <alignment horizontal="center" vertical="center"/>
    </xf>
    <xf numFmtId="0" fontId="8" fillId="2" borderId="1" xfId="49" applyFont="1" applyFill="1" applyBorder="1" applyAlignment="1">
      <alignment horizontal="left" vertical="center" wrapText="1"/>
    </xf>
    <xf numFmtId="0" fontId="6" fillId="2" borderId="2" xfId="49" applyFont="1" applyFill="1" applyBorder="1" applyAlignment="1">
      <alignment horizontal="left" vertical="center" wrapText="1"/>
    </xf>
    <xf numFmtId="0" fontId="3" fillId="3" borderId="4" xfId="49" applyFont="1" applyFill="1" applyBorder="1" applyAlignment="1">
      <alignment horizontal="center" vertical="center"/>
    </xf>
    <xf numFmtId="0" fontId="3" fillId="8" borderId="3" xfId="49" applyFont="1" applyFill="1" applyBorder="1" applyAlignment="1">
      <alignment horizontal="center" vertical="center"/>
    </xf>
    <xf numFmtId="0" fontId="5" fillId="8" borderId="4" xfId="49" applyFont="1" applyFill="1" applyBorder="1" applyAlignment="1">
      <alignment horizontal="left" vertical="center" wrapText="1"/>
    </xf>
    <xf numFmtId="0" fontId="0" fillId="0" borderId="3" xfId="49" applyFill="1" applyBorder="1"/>
    <xf numFmtId="0" fontId="6" fillId="2" borderId="4" xfId="49" applyFont="1" applyFill="1" applyBorder="1" applyAlignment="1">
      <alignment horizontal="left" vertical="center" wrapText="1"/>
    </xf>
    <xf numFmtId="0" fontId="8" fillId="2" borderId="2" xfId="49" applyFont="1" applyFill="1" applyBorder="1" applyAlignment="1">
      <alignment horizontal="left" vertical="center" wrapText="1"/>
    </xf>
    <xf numFmtId="0" fontId="0" fillId="2" borderId="1" xfId="49" applyFill="1" applyBorder="1" applyAlignment="1">
      <alignment horizontal="left" vertical="center" wrapText="1"/>
    </xf>
    <xf numFmtId="0" fontId="0" fillId="2" borderId="3" xfId="49" applyFill="1" applyBorder="1"/>
    <xf numFmtId="0" fontId="2" fillId="4" borderId="3" xfId="49" applyFont="1" applyFill="1" applyBorder="1" applyAlignment="1">
      <alignment horizontal="center" vertical="center"/>
    </xf>
    <xf numFmtId="0" fontId="2" fillId="7" borderId="1" xfId="49" applyFont="1" applyFill="1" applyBorder="1" applyAlignment="1">
      <alignment horizontal="center" vertical="center"/>
    </xf>
    <xf numFmtId="0" fontId="2" fillId="7" borderId="2" xfId="49" applyFont="1" applyFill="1" applyBorder="1" applyAlignment="1">
      <alignment horizontal="center" vertical="center"/>
    </xf>
    <xf numFmtId="0" fontId="9" fillId="0" borderId="3" xfId="49" applyFont="1" applyBorder="1" applyAlignment="1">
      <alignment horizontal="center" vertical="center"/>
    </xf>
    <xf numFmtId="0" fontId="0" fillId="4" borderId="3" xfId="49" applyFill="1" applyBorder="1"/>
    <xf numFmtId="0" fontId="0" fillId="2" borderId="2" xfId="49" applyFill="1" applyBorder="1" applyAlignment="1">
      <alignment horizontal="left" vertical="center" wrapText="1"/>
    </xf>
    <xf numFmtId="0" fontId="0" fillId="2" borderId="4" xfId="49" applyFill="1" applyBorder="1" applyAlignment="1">
      <alignment horizontal="left" vertical="center" wrapText="1"/>
    </xf>
    <xf numFmtId="0" fontId="2" fillId="7" borderId="4" xfId="49" applyFont="1" applyFill="1" applyBorder="1" applyAlignment="1">
      <alignment horizontal="center" vertical="center"/>
    </xf>
    <xf numFmtId="0" fontId="2" fillId="3" borderId="3" xfId="49" applyFont="1" applyFill="1" applyBorder="1" applyAlignment="1">
      <alignment horizontal="center" vertical="center"/>
    </xf>
    <xf numFmtId="0" fontId="6" fillId="2" borderId="1" xfId="49" applyFont="1" applyFill="1" applyBorder="1" applyAlignment="1">
      <alignment horizontal="left" vertical="center" wrapText="1"/>
    </xf>
    <xf numFmtId="0" fontId="6" fillId="3" borderId="1" xfId="49" applyFont="1" applyFill="1" applyBorder="1" applyAlignment="1">
      <alignment horizontal="left" vertical="center" wrapText="1"/>
    </xf>
    <xf numFmtId="0" fontId="7" fillId="2" borderId="1" xfId="49" applyFont="1" applyFill="1" applyBorder="1" applyAlignment="1">
      <alignment horizontal="left" vertical="center" wrapText="1"/>
    </xf>
    <xf numFmtId="0" fontId="6" fillId="2" borderId="2" xfId="49" applyFont="1" applyFill="1" applyBorder="1" applyAlignment="1">
      <alignment horizontal="left" vertical="center"/>
    </xf>
    <xf numFmtId="0" fontId="6" fillId="3" borderId="2" xfId="49" applyFont="1" applyFill="1" applyBorder="1" applyAlignment="1">
      <alignment horizontal="left" vertical="center" wrapText="1"/>
    </xf>
    <xf numFmtId="0" fontId="6" fillId="3" borderId="4" xfId="49" applyFont="1" applyFill="1" applyBorder="1" applyAlignment="1">
      <alignment horizontal="left" vertical="center" wrapText="1"/>
    </xf>
    <xf numFmtId="0" fontId="6" fillId="2" borderId="4" xfId="49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3" borderId="1" xfId="49" applyFont="1" applyFill="1" applyBorder="1" applyAlignment="1">
      <alignment horizontal="left" vertical="center" wrapText="1"/>
    </xf>
    <xf numFmtId="0" fontId="1" fillId="5" borderId="4" xfId="49" applyFont="1" applyFill="1" applyBorder="1" applyAlignment="1">
      <alignment horizontal="left" vertical="center"/>
    </xf>
    <xf numFmtId="0" fontId="9" fillId="0" borderId="3" xfId="49" applyFont="1" applyBorder="1" applyAlignment="1">
      <alignment vertical="center"/>
    </xf>
    <xf numFmtId="0" fontId="3" fillId="0" borderId="3" xfId="49" applyFont="1" applyBorder="1" applyAlignment="1">
      <alignment vertical="center"/>
    </xf>
    <xf numFmtId="0" fontId="0" fillId="0" borderId="3" xfId="0" applyFill="1" applyBorder="1">
      <alignment vertical="center"/>
    </xf>
    <xf numFmtId="0" fontId="0" fillId="0" borderId="3" xfId="0" applyBorder="1">
      <alignment vertical="center"/>
    </xf>
    <xf numFmtId="0" fontId="0" fillId="4" borderId="3" xfId="0" applyFill="1" applyBorder="1">
      <alignment vertical="center"/>
    </xf>
    <xf numFmtId="0" fontId="1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 wrapText="1"/>
    </xf>
    <xf numFmtId="0" fontId="6" fillId="4" borderId="3" xfId="0" applyFont="1" applyFill="1" applyBorder="1">
      <alignment vertical="center"/>
    </xf>
    <xf numFmtId="0" fontId="7" fillId="3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6" fillId="3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K47"/>
  <sheetViews>
    <sheetView workbookViewId="0">
      <pane xSplit="2" ySplit="7" topLeftCell="AK8" activePane="bottomRight" state="frozen"/>
      <selection/>
      <selection pane="topRight"/>
      <selection pane="bottomLeft"/>
      <selection pane="bottomRight" activeCell="C8" sqref="C8:E8"/>
    </sheetView>
  </sheetViews>
  <sheetFormatPr defaultColWidth="9" defaultRowHeight="25.5"/>
  <cols>
    <col min="1" max="1" width="14" style="104" customWidth="1"/>
    <col min="2" max="2" width="7.5" style="104" customWidth="1"/>
    <col min="3" max="17" width="10.625" style="104" customWidth="1"/>
    <col min="18" max="18" width="20.625" style="104" customWidth="1"/>
    <col min="19" max="19" width="3.25" style="105" customWidth="1"/>
    <col min="20" max="34" width="10.625" style="104" customWidth="1"/>
    <col min="35" max="35" width="20.625" style="104" customWidth="1"/>
    <col min="36" max="36" width="3.25" style="105" customWidth="1"/>
    <col min="37" max="57" width="10.625" style="104" customWidth="1"/>
    <col min="58" max="58" width="20.625" style="104" customWidth="1"/>
    <col min="59" max="59" width="3.25" style="105" customWidth="1"/>
    <col min="60" max="62" width="10.625" style="104" customWidth="1"/>
    <col min="63" max="63" width="16.25" style="104" customWidth="1"/>
    <col min="64" max="16384" width="9" style="104"/>
  </cols>
  <sheetData>
    <row r="1" ht="25" spans="1:63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</row>
    <row r="2" spans="1:63">
      <c r="A2" s="108"/>
      <c r="B2" s="108"/>
      <c r="C2" s="109" t="s">
        <v>0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24"/>
      <c r="T2" s="125" t="s">
        <v>1</v>
      </c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4"/>
      <c r="AK2" s="109" t="s">
        <v>2</v>
      </c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24"/>
      <c r="BH2" s="51" t="s">
        <v>3</v>
      </c>
      <c r="BI2" s="51"/>
      <c r="BJ2" s="51"/>
      <c r="BK2" s="139" t="s">
        <v>4</v>
      </c>
    </row>
    <row r="3" s="101" customFormat="1" ht="17.1" customHeight="1" spans="1:63">
      <c r="A3" s="108"/>
      <c r="B3" s="108"/>
      <c r="C3" s="110" t="s">
        <v>5</v>
      </c>
      <c r="D3" s="110"/>
      <c r="E3" s="110"/>
      <c r="F3" s="111" t="s">
        <v>6</v>
      </c>
      <c r="G3" s="111"/>
      <c r="H3" s="111"/>
      <c r="I3" s="110" t="s">
        <v>7</v>
      </c>
      <c r="J3" s="110"/>
      <c r="K3" s="110"/>
      <c r="L3" s="121" t="s">
        <v>8</v>
      </c>
      <c r="M3" s="122"/>
      <c r="N3" s="123"/>
      <c r="O3" s="52" t="s">
        <v>9</v>
      </c>
      <c r="P3" s="52"/>
      <c r="Q3" s="52"/>
      <c r="R3" s="126" t="s">
        <v>4</v>
      </c>
      <c r="S3" s="124"/>
      <c r="T3" s="111" t="s">
        <v>10</v>
      </c>
      <c r="U3" s="111"/>
      <c r="V3" s="111"/>
      <c r="W3" s="110" t="s">
        <v>11</v>
      </c>
      <c r="X3" s="110"/>
      <c r="Y3" s="110"/>
      <c r="Z3" s="111" t="s">
        <v>12</v>
      </c>
      <c r="AA3" s="111"/>
      <c r="AB3" s="111"/>
      <c r="AC3" s="64" t="s">
        <v>13</v>
      </c>
      <c r="AD3" s="110"/>
      <c r="AE3" s="110"/>
      <c r="AF3" s="52" t="s">
        <v>9</v>
      </c>
      <c r="AG3" s="52"/>
      <c r="AH3" s="52"/>
      <c r="AI3" s="134" t="s">
        <v>4</v>
      </c>
      <c r="AJ3" s="124"/>
      <c r="AK3" s="111" t="s">
        <v>14</v>
      </c>
      <c r="AL3" s="111"/>
      <c r="AM3" s="111"/>
      <c r="AN3" s="110" t="s">
        <v>15</v>
      </c>
      <c r="AO3" s="110"/>
      <c r="AP3" s="110"/>
      <c r="AQ3" s="111" t="s">
        <v>16</v>
      </c>
      <c r="AR3" s="111"/>
      <c r="AS3" s="111"/>
      <c r="AT3" s="110" t="s">
        <v>17</v>
      </c>
      <c r="AU3" s="110"/>
      <c r="AV3" s="110"/>
      <c r="AW3" s="111" t="s">
        <v>18</v>
      </c>
      <c r="AX3" s="111"/>
      <c r="AY3" s="111"/>
      <c r="AZ3" s="110" t="s">
        <v>19</v>
      </c>
      <c r="BA3" s="110"/>
      <c r="BB3" s="110"/>
      <c r="BC3" s="52" t="s">
        <v>9</v>
      </c>
      <c r="BD3" s="52"/>
      <c r="BE3" s="52"/>
      <c r="BF3" s="126" t="s">
        <v>4</v>
      </c>
      <c r="BG3" s="124"/>
      <c r="BH3" s="51"/>
      <c r="BI3" s="51"/>
      <c r="BJ3" s="51"/>
      <c r="BK3" s="139"/>
    </row>
    <row r="4" s="101" customFormat="1" ht="17.1" customHeight="1" spans="1:63">
      <c r="A4" s="112" t="s">
        <v>20</v>
      </c>
      <c r="B4" s="112" t="s">
        <v>21</v>
      </c>
      <c r="C4" s="110" t="s">
        <v>22</v>
      </c>
      <c r="D4" s="110" t="s">
        <v>23</v>
      </c>
      <c r="E4" s="110" t="s">
        <v>24</v>
      </c>
      <c r="F4" s="111" t="s">
        <v>22</v>
      </c>
      <c r="G4" s="111" t="s">
        <v>23</v>
      </c>
      <c r="H4" s="111" t="s">
        <v>24</v>
      </c>
      <c r="I4" s="110" t="s">
        <v>22</v>
      </c>
      <c r="J4" s="110" t="s">
        <v>23</v>
      </c>
      <c r="K4" s="110" t="s">
        <v>24</v>
      </c>
      <c r="L4" s="111" t="s">
        <v>22</v>
      </c>
      <c r="M4" s="111" t="s">
        <v>23</v>
      </c>
      <c r="N4" s="111" t="s">
        <v>24</v>
      </c>
      <c r="O4" s="52" t="s">
        <v>22</v>
      </c>
      <c r="P4" s="52" t="s">
        <v>23</v>
      </c>
      <c r="Q4" s="52" t="s">
        <v>24</v>
      </c>
      <c r="R4" s="127"/>
      <c r="S4" s="124"/>
      <c r="T4" s="111" t="s">
        <v>22</v>
      </c>
      <c r="U4" s="111" t="s">
        <v>23</v>
      </c>
      <c r="V4" s="111" t="s">
        <v>24</v>
      </c>
      <c r="W4" s="110" t="s">
        <v>22</v>
      </c>
      <c r="X4" s="110" t="s">
        <v>23</v>
      </c>
      <c r="Y4" s="110" t="s">
        <v>24</v>
      </c>
      <c r="Z4" s="111" t="s">
        <v>22</v>
      </c>
      <c r="AA4" s="111" t="s">
        <v>23</v>
      </c>
      <c r="AB4" s="111" t="s">
        <v>24</v>
      </c>
      <c r="AC4" s="110" t="s">
        <v>22</v>
      </c>
      <c r="AD4" s="110" t="s">
        <v>23</v>
      </c>
      <c r="AE4" s="110" t="s">
        <v>24</v>
      </c>
      <c r="AF4" s="52" t="s">
        <v>22</v>
      </c>
      <c r="AG4" s="52" t="s">
        <v>23</v>
      </c>
      <c r="AH4" s="52" t="s">
        <v>24</v>
      </c>
      <c r="AI4" s="135"/>
      <c r="AJ4" s="124"/>
      <c r="AK4" s="111" t="s">
        <v>22</v>
      </c>
      <c r="AL4" s="111" t="s">
        <v>23</v>
      </c>
      <c r="AM4" s="111" t="s">
        <v>24</v>
      </c>
      <c r="AN4" s="110" t="s">
        <v>22</v>
      </c>
      <c r="AO4" s="110" t="s">
        <v>23</v>
      </c>
      <c r="AP4" s="110" t="s">
        <v>24</v>
      </c>
      <c r="AQ4" s="111" t="s">
        <v>22</v>
      </c>
      <c r="AR4" s="111" t="s">
        <v>23</v>
      </c>
      <c r="AS4" s="111" t="s">
        <v>24</v>
      </c>
      <c r="AT4" s="110" t="s">
        <v>22</v>
      </c>
      <c r="AU4" s="110" t="s">
        <v>23</v>
      </c>
      <c r="AV4" s="110" t="s">
        <v>24</v>
      </c>
      <c r="AW4" s="111" t="s">
        <v>22</v>
      </c>
      <c r="AX4" s="111" t="s">
        <v>23</v>
      </c>
      <c r="AY4" s="111" t="s">
        <v>24</v>
      </c>
      <c r="AZ4" s="110" t="s">
        <v>22</v>
      </c>
      <c r="BA4" s="110" t="s">
        <v>23</v>
      </c>
      <c r="BB4" s="110" t="s">
        <v>24</v>
      </c>
      <c r="BC4" s="52" t="s">
        <v>22</v>
      </c>
      <c r="BD4" s="52" t="s">
        <v>23</v>
      </c>
      <c r="BE4" s="52" t="s">
        <v>24</v>
      </c>
      <c r="BF4" s="127"/>
      <c r="BG4" s="124"/>
      <c r="BH4" s="52" t="s">
        <v>25</v>
      </c>
      <c r="BI4" s="52" t="s">
        <v>26</v>
      </c>
      <c r="BJ4" s="52" t="s">
        <v>27</v>
      </c>
      <c r="BK4" s="140"/>
    </row>
    <row r="5" s="101" customFormat="1" ht="17.1" customHeight="1" spans="1:63">
      <c r="A5" s="112">
        <v>20222035001</v>
      </c>
      <c r="B5" s="113" t="s">
        <v>28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>
        <f>SUM(C5+F5+I5+L5)</f>
        <v>0</v>
      </c>
      <c r="P5" s="114">
        <f>SUM(D5+G5+J5+M5)</f>
        <v>0</v>
      </c>
      <c r="Q5" s="114">
        <f>SUM(E5+H5+K5+N5)</f>
        <v>0</v>
      </c>
      <c r="R5" s="81" t="s">
        <v>29</v>
      </c>
      <c r="S5" s="12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28"/>
      <c r="AJ5" s="124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114">
        <f>SUM(AK5+AN5+AQ5+AT5+AW5+AZ5)</f>
        <v>0</v>
      </c>
      <c r="BD5" s="114">
        <f>SUM(AL5+AO5+AR5+AU5+AX5+BA5)</f>
        <v>0</v>
      </c>
      <c r="BE5" s="114">
        <f>SUM(AM5+AP5+AS5+AV5+AY5+BB5)</f>
        <v>0</v>
      </c>
      <c r="BF5" s="81" t="s">
        <v>30</v>
      </c>
      <c r="BG5" s="124"/>
      <c r="BH5" s="53"/>
      <c r="BI5" s="53"/>
      <c r="BJ5" s="53"/>
      <c r="BK5" s="141"/>
    </row>
    <row r="6" s="101" customFormat="1" ht="17.1" customHeight="1" spans="1:63">
      <c r="A6" s="112"/>
      <c r="B6" s="112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28"/>
      <c r="S6" s="12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28"/>
      <c r="AJ6" s="124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114"/>
      <c r="BD6" s="114"/>
      <c r="BE6" s="114"/>
      <c r="BF6" s="128"/>
      <c r="BG6" s="124"/>
      <c r="BH6" s="53"/>
      <c r="BI6" s="53"/>
      <c r="BJ6" s="53"/>
      <c r="BK6" s="141"/>
    </row>
    <row r="7" s="101" customFormat="1" ht="49.5" customHeight="1" spans="1:63">
      <c r="A7" s="68" t="s">
        <v>31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6"/>
      <c r="P7" s="76"/>
      <c r="Q7" s="76"/>
      <c r="R7" s="76"/>
      <c r="S7" s="12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28"/>
      <c r="AJ7" s="124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114"/>
      <c r="BD7" s="114"/>
      <c r="BE7" s="114"/>
      <c r="BF7" s="128"/>
      <c r="BG7" s="124"/>
      <c r="BH7" s="53"/>
      <c r="BI7" s="53"/>
      <c r="BJ7" s="53"/>
      <c r="BK7" s="141"/>
    </row>
    <row r="8" s="102" customFormat="1" ht="153" customHeight="1" spans="1:63">
      <c r="A8" s="69" t="s">
        <v>32</v>
      </c>
      <c r="B8" s="69"/>
      <c r="C8" s="115" t="s">
        <v>33</v>
      </c>
      <c r="D8" s="116"/>
      <c r="E8" s="116"/>
      <c r="F8" s="70" t="s">
        <v>34</v>
      </c>
      <c r="G8" s="71"/>
      <c r="H8" s="71"/>
      <c r="I8" s="115" t="s">
        <v>35</v>
      </c>
      <c r="J8" s="116"/>
      <c r="K8" s="116"/>
      <c r="L8" s="70" t="s">
        <v>36</v>
      </c>
      <c r="M8" s="71"/>
      <c r="N8" s="71"/>
      <c r="O8" s="84"/>
      <c r="P8" s="84"/>
      <c r="Q8" s="84"/>
      <c r="R8" s="129" t="s">
        <v>37</v>
      </c>
      <c r="S8" s="130"/>
      <c r="T8" s="85" t="s">
        <v>38</v>
      </c>
      <c r="U8" s="86"/>
      <c r="V8" s="87"/>
      <c r="W8" s="131" t="s">
        <v>39</v>
      </c>
      <c r="X8" s="89"/>
      <c r="Y8" s="94"/>
      <c r="Z8" s="90" t="s">
        <v>40</v>
      </c>
      <c r="AA8" s="86"/>
      <c r="AB8" s="87"/>
      <c r="AC8" s="131" t="s">
        <v>41</v>
      </c>
      <c r="AD8" s="89"/>
      <c r="AE8" s="94"/>
      <c r="AF8" s="84"/>
      <c r="AG8" s="84"/>
      <c r="AH8" s="84"/>
      <c r="AI8" s="84"/>
      <c r="AJ8" s="130"/>
      <c r="AK8" s="90" t="s">
        <v>42</v>
      </c>
      <c r="AL8" s="86"/>
      <c r="AM8" s="87"/>
      <c r="AN8" s="131" t="s">
        <v>43</v>
      </c>
      <c r="AO8" s="89"/>
      <c r="AP8" s="94"/>
      <c r="AQ8" s="90" t="s">
        <v>44</v>
      </c>
      <c r="AR8" s="86"/>
      <c r="AS8" s="87"/>
      <c r="AT8" s="131" t="s">
        <v>45</v>
      </c>
      <c r="AU8" s="89"/>
      <c r="AV8" s="94"/>
      <c r="AW8" s="90" t="s">
        <v>46</v>
      </c>
      <c r="AX8" s="86"/>
      <c r="AY8" s="87"/>
      <c r="AZ8" s="131" t="s">
        <v>47</v>
      </c>
      <c r="BA8" s="89"/>
      <c r="BB8" s="94"/>
      <c r="BC8" s="72"/>
      <c r="BD8" s="72"/>
      <c r="BE8" s="72"/>
      <c r="BF8" s="72"/>
      <c r="BG8" s="130"/>
      <c r="BH8" s="72"/>
      <c r="BI8" s="72"/>
      <c r="BJ8" s="72"/>
      <c r="BK8" s="142"/>
    </row>
    <row r="9" s="103" customFormat="1" ht="116" customHeight="1" spans="1:63">
      <c r="A9" s="77" t="s">
        <v>48</v>
      </c>
      <c r="B9" s="83"/>
      <c r="C9" s="117" t="s">
        <v>49</v>
      </c>
      <c r="D9" s="78"/>
      <c r="E9" s="83"/>
      <c r="F9" s="71" t="s">
        <v>50</v>
      </c>
      <c r="G9" s="71"/>
      <c r="H9" s="71"/>
      <c r="I9" s="71" t="s">
        <v>51</v>
      </c>
      <c r="J9" s="71"/>
      <c r="K9" s="71"/>
      <c r="L9" s="71" t="s">
        <v>52</v>
      </c>
      <c r="M9" s="71"/>
      <c r="N9" s="71"/>
      <c r="O9" s="72"/>
      <c r="P9" s="72"/>
      <c r="Q9" s="72"/>
      <c r="R9" s="72"/>
      <c r="S9" s="132"/>
      <c r="T9" s="90" t="s">
        <v>53</v>
      </c>
      <c r="U9" s="91"/>
      <c r="V9" s="91"/>
      <c r="W9" s="91"/>
      <c r="X9" s="91"/>
      <c r="Y9" s="91"/>
      <c r="Z9" s="91"/>
      <c r="AA9" s="91"/>
      <c r="AB9" s="95"/>
      <c r="AC9" s="85" t="s">
        <v>54</v>
      </c>
      <c r="AD9" s="86"/>
      <c r="AE9" s="87"/>
      <c r="AF9" s="72"/>
      <c r="AG9" s="72"/>
      <c r="AH9" s="72"/>
      <c r="AI9" s="72"/>
      <c r="AJ9" s="132"/>
      <c r="AK9" s="71" t="s">
        <v>55</v>
      </c>
      <c r="AL9" s="71"/>
      <c r="AM9" s="71"/>
      <c r="AN9" s="71" t="s">
        <v>56</v>
      </c>
      <c r="AO9" s="71"/>
      <c r="AP9" s="71"/>
      <c r="AQ9" s="70" t="s">
        <v>57</v>
      </c>
      <c r="AR9" s="71"/>
      <c r="AS9" s="71"/>
      <c r="AT9" s="70" t="s">
        <v>58</v>
      </c>
      <c r="AU9" s="71"/>
      <c r="AV9" s="71"/>
      <c r="AW9" s="136" t="s">
        <v>59</v>
      </c>
      <c r="AX9" s="137"/>
      <c r="AY9" s="138"/>
      <c r="AZ9" s="71" t="s">
        <v>60</v>
      </c>
      <c r="BA9" s="71"/>
      <c r="BB9" s="71"/>
      <c r="BC9" s="72"/>
      <c r="BD9" s="72"/>
      <c r="BE9" s="72"/>
      <c r="BF9" s="72"/>
      <c r="BG9" s="132"/>
      <c r="BH9" s="72"/>
      <c r="BI9" s="72"/>
      <c r="BJ9" s="72"/>
      <c r="BK9" s="72"/>
    </row>
    <row r="10" ht="14" spans="1:63">
      <c r="A10" s="118"/>
      <c r="B10" s="95"/>
      <c r="C10" s="72"/>
      <c r="D10" s="72"/>
      <c r="E10" s="72"/>
      <c r="F10" s="72" t="s">
        <v>61</v>
      </c>
      <c r="G10" s="72" t="s">
        <v>62</v>
      </c>
      <c r="H10" s="72" t="s">
        <v>63</v>
      </c>
      <c r="I10" s="92" t="s">
        <v>61</v>
      </c>
      <c r="J10" s="92" t="s">
        <v>62</v>
      </c>
      <c r="K10" s="92" t="s">
        <v>63</v>
      </c>
      <c r="L10" s="72" t="s">
        <v>61</v>
      </c>
      <c r="M10" s="72" t="s">
        <v>62</v>
      </c>
      <c r="N10" s="72" t="s">
        <v>63</v>
      </c>
      <c r="O10" s="72"/>
      <c r="P10" s="72"/>
      <c r="Q10" s="72"/>
      <c r="R10" s="72"/>
      <c r="S10" s="132"/>
      <c r="T10" s="72" t="s">
        <v>61</v>
      </c>
      <c r="U10" s="72" t="s">
        <v>62</v>
      </c>
      <c r="V10" s="72" t="s">
        <v>63</v>
      </c>
      <c r="W10" s="92" t="s">
        <v>61</v>
      </c>
      <c r="X10" s="93" t="s">
        <v>64</v>
      </c>
      <c r="Y10" s="92" t="s">
        <v>63</v>
      </c>
      <c r="Z10" s="72" t="s">
        <v>61</v>
      </c>
      <c r="AA10" s="72" t="s">
        <v>62</v>
      </c>
      <c r="AB10" s="72" t="s">
        <v>63</v>
      </c>
      <c r="AC10" s="92" t="s">
        <v>61</v>
      </c>
      <c r="AD10" s="92" t="s">
        <v>62</v>
      </c>
      <c r="AE10" s="92" t="s">
        <v>63</v>
      </c>
      <c r="AF10" s="72"/>
      <c r="AG10" s="72"/>
      <c r="AH10" s="72"/>
      <c r="AI10" s="72"/>
      <c r="AJ10" s="132"/>
      <c r="AK10" s="92" t="s">
        <v>61</v>
      </c>
      <c r="AL10" s="92" t="s">
        <v>62</v>
      </c>
      <c r="AM10" s="92" t="s">
        <v>63</v>
      </c>
      <c r="AN10" s="92" t="s">
        <v>61</v>
      </c>
      <c r="AO10" s="92" t="s">
        <v>62</v>
      </c>
      <c r="AP10" s="92" t="s">
        <v>63</v>
      </c>
      <c r="AQ10" s="92" t="s">
        <v>61</v>
      </c>
      <c r="AR10" s="92" t="s">
        <v>62</v>
      </c>
      <c r="AS10" s="92" t="s">
        <v>63</v>
      </c>
      <c r="AT10" s="92" t="s">
        <v>61</v>
      </c>
      <c r="AU10" s="92" t="s">
        <v>62</v>
      </c>
      <c r="AV10" s="92" t="s">
        <v>63</v>
      </c>
      <c r="AW10" s="92" t="s">
        <v>61</v>
      </c>
      <c r="AX10" s="92" t="s">
        <v>62</v>
      </c>
      <c r="AY10" s="92" t="s">
        <v>63</v>
      </c>
      <c r="AZ10" s="92" t="s">
        <v>61</v>
      </c>
      <c r="BA10" s="92" t="s">
        <v>62</v>
      </c>
      <c r="BB10" s="92" t="s">
        <v>63</v>
      </c>
      <c r="BC10" s="72"/>
      <c r="BD10" s="72"/>
      <c r="BE10" s="72"/>
      <c r="BF10" s="72"/>
      <c r="BG10" s="132"/>
      <c r="BH10" s="72"/>
      <c r="BI10" s="72"/>
      <c r="BJ10" s="72"/>
      <c r="BK10" s="92"/>
    </row>
    <row r="11" ht="14" spans="1:63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32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32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32"/>
      <c r="BH11" s="119"/>
      <c r="BI11" s="119"/>
      <c r="BJ11" s="119"/>
      <c r="BK11" s="119"/>
    </row>
    <row r="12" ht="14" spans="1:63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32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32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32"/>
      <c r="BH12" s="119"/>
      <c r="BI12" s="119"/>
      <c r="BJ12" s="119"/>
      <c r="BK12" s="119"/>
    </row>
    <row r="13" ht="14" spans="1:63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32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32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32"/>
      <c r="BH13" s="119"/>
      <c r="BI13" s="119"/>
      <c r="BJ13" s="119"/>
      <c r="BK13" s="119"/>
    </row>
    <row r="14" ht="14" spans="1:63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32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32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32"/>
      <c r="BH14" s="119"/>
      <c r="BI14" s="119"/>
      <c r="BJ14" s="119"/>
      <c r="BK14" s="119"/>
    </row>
    <row r="15" ht="14" spans="1:63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32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32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32"/>
      <c r="BH15" s="119"/>
      <c r="BI15" s="119"/>
      <c r="BJ15" s="119"/>
      <c r="BK15" s="119"/>
    </row>
    <row r="16" ht="14" spans="1:63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32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32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32"/>
      <c r="BH16" s="119"/>
      <c r="BI16" s="119"/>
      <c r="BJ16" s="119"/>
      <c r="BK16" s="119"/>
    </row>
    <row r="17" ht="14" spans="1:63">
      <c r="A17" s="119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32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32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32"/>
      <c r="BH17" s="119"/>
      <c r="BI17" s="119"/>
      <c r="BJ17" s="119"/>
      <c r="BK17" s="119"/>
    </row>
    <row r="18" ht="14" spans="1:63">
      <c r="A18" s="119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32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32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32"/>
      <c r="BH18" s="119"/>
      <c r="BI18" s="119"/>
      <c r="BJ18" s="119"/>
      <c r="BK18" s="119"/>
    </row>
    <row r="19" ht="14" spans="1:63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32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32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32"/>
      <c r="BH19" s="119"/>
      <c r="BI19" s="119"/>
      <c r="BJ19" s="119"/>
      <c r="BK19" s="119"/>
    </row>
    <row r="20" ht="14" spans="1:63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32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32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32"/>
      <c r="BH20" s="119"/>
      <c r="BI20" s="119"/>
      <c r="BJ20" s="119"/>
      <c r="BK20" s="119"/>
    </row>
    <row r="21" ht="14" spans="1:63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32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32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32"/>
      <c r="BH21" s="119"/>
      <c r="BI21" s="119"/>
      <c r="BJ21" s="119"/>
      <c r="BK21" s="119"/>
    </row>
    <row r="22" ht="14" spans="1:63">
      <c r="A22" s="119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32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32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32"/>
      <c r="BH22" s="119"/>
      <c r="BI22" s="119"/>
      <c r="BJ22" s="119"/>
      <c r="BK22" s="119"/>
    </row>
    <row r="23" ht="14" spans="1:63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32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32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32"/>
      <c r="BH23" s="119"/>
      <c r="BI23" s="119"/>
      <c r="BJ23" s="119"/>
      <c r="BK23" s="119"/>
    </row>
    <row r="24" ht="14" spans="1:63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32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32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32"/>
      <c r="BH24" s="119"/>
      <c r="BI24" s="119"/>
      <c r="BJ24" s="119"/>
      <c r="BK24" s="119"/>
    </row>
    <row r="25" ht="14" spans="1:63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32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32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32"/>
      <c r="BH25" s="119"/>
      <c r="BI25" s="119"/>
      <c r="BJ25" s="119"/>
      <c r="BK25" s="119"/>
    </row>
    <row r="26" ht="14" spans="1:63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32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32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32"/>
      <c r="BH26" s="119"/>
      <c r="BI26" s="119"/>
      <c r="BJ26" s="119"/>
      <c r="BK26" s="119"/>
    </row>
    <row r="27" ht="14" spans="1:63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32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32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32"/>
      <c r="BH27" s="119"/>
      <c r="BI27" s="119"/>
      <c r="BJ27" s="119"/>
      <c r="BK27" s="119"/>
    </row>
    <row r="28" ht="14" spans="1:63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33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33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33"/>
      <c r="BH28" s="120"/>
      <c r="BI28" s="120"/>
      <c r="BJ28" s="120"/>
      <c r="BK28" s="120"/>
    </row>
    <row r="29" ht="14" spans="1:63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33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33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33"/>
      <c r="BH29" s="120"/>
      <c r="BI29" s="120"/>
      <c r="BJ29" s="120"/>
      <c r="BK29" s="120"/>
    </row>
    <row r="30" ht="14" spans="1:63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33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33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33"/>
      <c r="BH30" s="120"/>
      <c r="BI30" s="120"/>
      <c r="BJ30" s="120"/>
      <c r="BK30" s="120"/>
    </row>
    <row r="31" ht="14" spans="1:63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33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33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33"/>
      <c r="BH31" s="120"/>
      <c r="BI31" s="120"/>
      <c r="BJ31" s="120"/>
      <c r="BK31" s="120"/>
    </row>
    <row r="32" ht="14" spans="1:63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33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33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33"/>
      <c r="BH32" s="120"/>
      <c r="BI32" s="120"/>
      <c r="BJ32" s="120"/>
      <c r="BK32" s="120"/>
    </row>
    <row r="33" ht="14" spans="1:63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33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33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33"/>
      <c r="BH33" s="120"/>
      <c r="BI33" s="120"/>
      <c r="BJ33" s="120"/>
      <c r="BK33" s="120"/>
    </row>
    <row r="34" ht="14" spans="1:63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33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33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33"/>
      <c r="BH34" s="120"/>
      <c r="BI34" s="120"/>
      <c r="BJ34" s="120"/>
      <c r="BK34" s="120"/>
    </row>
    <row r="35" ht="14" spans="1:63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33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33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33"/>
      <c r="BH35" s="120"/>
      <c r="BI35" s="120"/>
      <c r="BJ35" s="120"/>
      <c r="BK35" s="120"/>
    </row>
    <row r="36" ht="14" spans="1:63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33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33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33"/>
      <c r="BH36" s="120"/>
      <c r="BI36" s="120"/>
      <c r="BJ36" s="120"/>
      <c r="BK36" s="120"/>
    </row>
    <row r="37" ht="14" spans="1:63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33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33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33"/>
      <c r="BH37" s="120"/>
      <c r="BI37" s="120"/>
      <c r="BJ37" s="120"/>
      <c r="BK37" s="120"/>
    </row>
    <row r="38" ht="14" spans="1:63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33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33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33"/>
      <c r="BH38" s="120"/>
      <c r="BI38" s="120"/>
      <c r="BJ38" s="120"/>
      <c r="BK38" s="120"/>
    </row>
    <row r="39" ht="14" spans="1:63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33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33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33"/>
      <c r="BH39" s="120"/>
      <c r="BI39" s="120"/>
      <c r="BJ39" s="120"/>
      <c r="BK39" s="120"/>
    </row>
    <row r="40" ht="14" spans="1:63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33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33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33"/>
      <c r="BH40" s="120"/>
      <c r="BI40" s="120"/>
      <c r="BJ40" s="120"/>
      <c r="BK40" s="120"/>
    </row>
    <row r="41" ht="14" spans="1:63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33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33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33"/>
      <c r="BH41" s="120"/>
      <c r="BI41" s="120"/>
      <c r="BJ41" s="120"/>
      <c r="BK41" s="120"/>
    </row>
    <row r="42" ht="14" spans="1:63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33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33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33"/>
      <c r="BH42" s="120"/>
      <c r="BI42" s="120"/>
      <c r="BJ42" s="120"/>
      <c r="BK42" s="120"/>
    </row>
    <row r="43" ht="14" spans="1:63">
      <c r="A43" s="120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33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33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33"/>
      <c r="BH43" s="120"/>
      <c r="BI43" s="120"/>
      <c r="BJ43" s="120"/>
      <c r="BK43" s="120"/>
    </row>
    <row r="44" ht="14" spans="1:63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33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33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33"/>
      <c r="BH44" s="120"/>
      <c r="BI44" s="120"/>
      <c r="BJ44" s="120"/>
      <c r="BK44" s="120"/>
    </row>
    <row r="45" ht="14" spans="1:63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33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33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33"/>
      <c r="BH45" s="120"/>
      <c r="BI45" s="120"/>
      <c r="BJ45" s="120"/>
      <c r="BK45" s="120"/>
    </row>
    <row r="46" ht="14" spans="1:63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33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33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33"/>
      <c r="BH46" s="120"/>
      <c r="BI46" s="120"/>
      <c r="BJ46" s="120"/>
      <c r="BK46" s="120"/>
    </row>
    <row r="47" ht="14" spans="1:63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33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33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33"/>
      <c r="BH47" s="120"/>
      <c r="BI47" s="120"/>
      <c r="BJ47" s="120"/>
      <c r="BK47" s="120"/>
    </row>
  </sheetData>
  <mergeCells count="60">
    <mergeCell ref="A1:BK1"/>
    <mergeCell ref="C2:R2"/>
    <mergeCell ref="T2:AI2"/>
    <mergeCell ref="AK2:BF2"/>
    <mergeCell ref="C3:E3"/>
    <mergeCell ref="F3:H3"/>
    <mergeCell ref="I3:K3"/>
    <mergeCell ref="L3:N3"/>
    <mergeCell ref="O3:Q3"/>
    <mergeCell ref="T3:V3"/>
    <mergeCell ref="W3:Y3"/>
    <mergeCell ref="Z3:AB3"/>
    <mergeCell ref="AC3:AE3"/>
    <mergeCell ref="AF3:AH3"/>
    <mergeCell ref="AK3:AM3"/>
    <mergeCell ref="AN3:AP3"/>
    <mergeCell ref="AQ3:AS3"/>
    <mergeCell ref="AT3:AV3"/>
    <mergeCell ref="AW3:AY3"/>
    <mergeCell ref="AZ3:BB3"/>
    <mergeCell ref="BC3:BE3"/>
    <mergeCell ref="A7:N7"/>
    <mergeCell ref="A8:B8"/>
    <mergeCell ref="C8:E8"/>
    <mergeCell ref="F8:H8"/>
    <mergeCell ref="I8:K8"/>
    <mergeCell ref="L8:N8"/>
    <mergeCell ref="T8:V8"/>
    <mergeCell ref="W8:Y8"/>
    <mergeCell ref="Z8:AB8"/>
    <mergeCell ref="AC8:AE8"/>
    <mergeCell ref="AK8:AM8"/>
    <mergeCell ref="AN8:AP8"/>
    <mergeCell ref="AQ8:AS8"/>
    <mergeCell ref="AT8:AV8"/>
    <mergeCell ref="AW8:AY8"/>
    <mergeCell ref="AZ8:BB8"/>
    <mergeCell ref="A9:B9"/>
    <mergeCell ref="C9:E9"/>
    <mergeCell ref="F9:H9"/>
    <mergeCell ref="I9:K9"/>
    <mergeCell ref="L9:N9"/>
    <mergeCell ref="T9:AB9"/>
    <mergeCell ref="AC9:AE9"/>
    <mergeCell ref="AK9:AM9"/>
    <mergeCell ref="AN9:AP9"/>
    <mergeCell ref="AQ9:AS9"/>
    <mergeCell ref="AT9:AV9"/>
    <mergeCell ref="AW9:AY9"/>
    <mergeCell ref="AZ9:BB9"/>
    <mergeCell ref="A10:B10"/>
    <mergeCell ref="R3:R4"/>
    <mergeCell ref="S2:S6"/>
    <mergeCell ref="AI3:AI4"/>
    <mergeCell ref="AJ2:AJ6"/>
    <mergeCell ref="BF3:BF4"/>
    <mergeCell ref="BG2:BG6"/>
    <mergeCell ref="BK2:BK4"/>
    <mergeCell ref="BH2:BJ3"/>
    <mergeCell ref="A2:B3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24"/>
  <sheetViews>
    <sheetView zoomScale="85" zoomScaleNormal="85" workbookViewId="0">
      <pane xSplit="2" ySplit="7" topLeftCell="C8" activePane="bottomRight" state="frozen"/>
      <selection/>
      <selection pane="topRight"/>
      <selection pane="bottomLeft"/>
      <selection pane="bottomRight" activeCell="L8" sqref="L8:N8"/>
    </sheetView>
  </sheetViews>
  <sheetFormatPr defaultColWidth="9" defaultRowHeight="14"/>
  <cols>
    <col min="1" max="1" width="17.25" style="59" customWidth="1"/>
    <col min="2" max="2" width="9" style="59"/>
    <col min="3" max="17" width="10.625" style="59" customWidth="1"/>
    <col min="18" max="18" width="32.75" style="59" customWidth="1"/>
    <col min="19" max="19" width="3.25" style="60" customWidth="1"/>
    <col min="20" max="37" width="10.625" style="59" customWidth="1"/>
    <col min="38" max="39" width="9" style="59"/>
    <col min="40" max="40" width="12.25" style="59" customWidth="1"/>
    <col min="41" max="44" width="9" style="59"/>
    <col min="45" max="45" width="3.25" style="60" customWidth="1"/>
    <col min="46" max="51" width="10.625" style="59" customWidth="1"/>
    <col min="52" max="16384" width="9" style="59"/>
  </cols>
  <sheetData>
    <row r="1" ht="25.5" spans="1:59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</row>
    <row r="2" ht="25.5" spans="1:59">
      <c r="A2" s="62"/>
      <c r="B2" s="62"/>
      <c r="C2" s="63" t="s">
        <v>66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79"/>
      <c r="T2" s="80" t="s">
        <v>67</v>
      </c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79"/>
      <c r="AT2" s="63" t="s">
        <v>68</v>
      </c>
      <c r="AU2" s="63"/>
      <c r="AV2" s="63"/>
      <c r="AW2" s="63"/>
      <c r="AX2" s="63"/>
      <c r="AY2" s="63"/>
      <c r="AZ2" s="63"/>
      <c r="BA2" s="63"/>
      <c r="BB2" s="63"/>
      <c r="BC2" s="63"/>
      <c r="BD2" s="51" t="s">
        <v>3</v>
      </c>
      <c r="BE2" s="51"/>
      <c r="BF2" s="51"/>
      <c r="BG2" s="64" t="s">
        <v>69</v>
      </c>
    </row>
    <row r="3" ht="14.25" customHeight="1" spans="1:59">
      <c r="A3" s="62"/>
      <c r="B3" s="62"/>
      <c r="C3" s="64" t="s">
        <v>70</v>
      </c>
      <c r="D3" s="64"/>
      <c r="E3" s="64"/>
      <c r="F3" s="65" t="s">
        <v>71</v>
      </c>
      <c r="G3" s="65"/>
      <c r="H3" s="65"/>
      <c r="I3" s="64" t="s">
        <v>72</v>
      </c>
      <c r="J3" s="64"/>
      <c r="K3" s="64"/>
      <c r="L3" s="65" t="s">
        <v>73</v>
      </c>
      <c r="M3" s="65"/>
      <c r="N3" s="65"/>
      <c r="O3" s="75" t="s">
        <v>74</v>
      </c>
      <c r="P3" s="75"/>
      <c r="Q3" s="75"/>
      <c r="R3" s="65" t="s">
        <v>69</v>
      </c>
      <c r="S3" s="79"/>
      <c r="T3" s="65" t="s">
        <v>75</v>
      </c>
      <c r="U3" s="65"/>
      <c r="V3" s="65"/>
      <c r="W3" s="64" t="s">
        <v>76</v>
      </c>
      <c r="X3" s="64"/>
      <c r="Y3" s="64"/>
      <c r="Z3" s="65" t="s">
        <v>77</v>
      </c>
      <c r="AA3" s="65"/>
      <c r="AB3" s="65"/>
      <c r="AC3" s="64" t="s">
        <v>78</v>
      </c>
      <c r="AD3" s="64"/>
      <c r="AE3" s="64"/>
      <c r="AF3" s="65" t="s">
        <v>13</v>
      </c>
      <c r="AG3" s="65"/>
      <c r="AH3" s="65"/>
      <c r="AI3" s="64" t="s">
        <v>79</v>
      </c>
      <c r="AJ3" s="64"/>
      <c r="AK3" s="64"/>
      <c r="AL3" s="65" t="s">
        <v>80</v>
      </c>
      <c r="AM3" s="65"/>
      <c r="AN3" s="65"/>
      <c r="AO3" s="75" t="s">
        <v>74</v>
      </c>
      <c r="AP3" s="75"/>
      <c r="AQ3" s="75"/>
      <c r="AR3" s="64" t="s">
        <v>69</v>
      </c>
      <c r="AS3" s="79"/>
      <c r="AT3" s="64" t="s">
        <v>81</v>
      </c>
      <c r="AU3" s="64"/>
      <c r="AV3" s="64"/>
      <c r="AW3" s="96" t="s">
        <v>82</v>
      </c>
      <c r="AX3" s="97"/>
      <c r="AY3" s="98"/>
      <c r="AZ3" s="75" t="s">
        <v>74</v>
      </c>
      <c r="BA3" s="75"/>
      <c r="BB3" s="75"/>
      <c r="BC3" s="65" t="s">
        <v>69</v>
      </c>
      <c r="BD3" s="51"/>
      <c r="BE3" s="51"/>
      <c r="BF3" s="51"/>
      <c r="BG3" s="64"/>
    </row>
    <row r="4" ht="15" spans="1:59">
      <c r="A4" s="66" t="s">
        <v>83</v>
      </c>
      <c r="B4" s="66" t="s">
        <v>84</v>
      </c>
      <c r="C4" s="64" t="s">
        <v>85</v>
      </c>
      <c r="D4" s="64" t="s">
        <v>86</v>
      </c>
      <c r="E4" s="64" t="s">
        <v>87</v>
      </c>
      <c r="F4" s="65" t="s">
        <v>85</v>
      </c>
      <c r="G4" s="65" t="s">
        <v>86</v>
      </c>
      <c r="H4" s="65" t="s">
        <v>87</v>
      </c>
      <c r="I4" s="64" t="s">
        <v>85</v>
      </c>
      <c r="J4" s="64" t="s">
        <v>86</v>
      </c>
      <c r="K4" s="64" t="s">
        <v>87</v>
      </c>
      <c r="L4" s="65" t="s">
        <v>85</v>
      </c>
      <c r="M4" s="65" t="s">
        <v>86</v>
      </c>
      <c r="N4" s="65" t="s">
        <v>87</v>
      </c>
      <c r="O4" s="75" t="s">
        <v>85</v>
      </c>
      <c r="P4" s="75" t="s">
        <v>86</v>
      </c>
      <c r="Q4" s="75" t="s">
        <v>87</v>
      </c>
      <c r="R4" s="65"/>
      <c r="S4" s="79"/>
      <c r="T4" s="65" t="s">
        <v>85</v>
      </c>
      <c r="U4" s="65" t="s">
        <v>86</v>
      </c>
      <c r="V4" s="65" t="s">
        <v>87</v>
      </c>
      <c r="W4" s="64" t="s">
        <v>85</v>
      </c>
      <c r="X4" s="64" t="s">
        <v>86</v>
      </c>
      <c r="Y4" s="64" t="s">
        <v>87</v>
      </c>
      <c r="Z4" s="65" t="s">
        <v>85</v>
      </c>
      <c r="AA4" s="65" t="s">
        <v>86</v>
      </c>
      <c r="AB4" s="65" t="s">
        <v>87</v>
      </c>
      <c r="AC4" s="64" t="s">
        <v>85</v>
      </c>
      <c r="AD4" s="64" t="s">
        <v>86</v>
      </c>
      <c r="AE4" s="64" t="s">
        <v>87</v>
      </c>
      <c r="AF4" s="65" t="s">
        <v>85</v>
      </c>
      <c r="AG4" s="65" t="s">
        <v>86</v>
      </c>
      <c r="AH4" s="65" t="s">
        <v>87</v>
      </c>
      <c r="AI4" s="64" t="s">
        <v>85</v>
      </c>
      <c r="AJ4" s="64" t="s">
        <v>86</v>
      </c>
      <c r="AK4" s="64" t="s">
        <v>87</v>
      </c>
      <c r="AL4" s="65" t="s">
        <v>85</v>
      </c>
      <c r="AM4" s="65" t="s">
        <v>86</v>
      </c>
      <c r="AN4" s="65" t="s">
        <v>87</v>
      </c>
      <c r="AO4" s="75" t="s">
        <v>85</v>
      </c>
      <c r="AP4" s="75" t="s">
        <v>86</v>
      </c>
      <c r="AQ4" s="75" t="s">
        <v>87</v>
      </c>
      <c r="AR4" s="64"/>
      <c r="AS4" s="79"/>
      <c r="AT4" s="64" t="s">
        <v>85</v>
      </c>
      <c r="AU4" s="64" t="s">
        <v>86</v>
      </c>
      <c r="AV4" s="64" t="s">
        <v>87</v>
      </c>
      <c r="AW4" s="64" t="s">
        <v>85</v>
      </c>
      <c r="AX4" s="64" t="s">
        <v>86</v>
      </c>
      <c r="AY4" s="64" t="s">
        <v>87</v>
      </c>
      <c r="AZ4" s="75" t="s">
        <v>85</v>
      </c>
      <c r="BA4" s="75" t="s">
        <v>86</v>
      </c>
      <c r="BB4" s="75" t="s">
        <v>87</v>
      </c>
      <c r="BC4" s="65"/>
      <c r="BD4" s="52" t="s">
        <v>25</v>
      </c>
      <c r="BE4" s="52" t="s">
        <v>26</v>
      </c>
      <c r="BF4" s="52" t="s">
        <v>27</v>
      </c>
      <c r="BG4" s="64"/>
    </row>
    <row r="5" ht="15.5" spans="1:59">
      <c r="A5" s="66">
        <v>20222020202</v>
      </c>
      <c r="B5" s="66" t="s">
        <v>88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>
        <f>SUM(C5+F5+I5+L5)</f>
        <v>0</v>
      </c>
      <c r="P5" s="67">
        <f>SUM(D5+G5+J5+M5)</f>
        <v>0</v>
      </c>
      <c r="Q5" s="67">
        <f>SUM(E5+H5+K5+N5)</f>
        <v>0</v>
      </c>
      <c r="R5" s="81" t="s">
        <v>29</v>
      </c>
      <c r="S5" s="79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81"/>
      <c r="AS5" s="79"/>
      <c r="AT5" s="67"/>
      <c r="AU5" s="67"/>
      <c r="AV5" s="67"/>
      <c r="AW5" s="67"/>
      <c r="AX5" s="67"/>
      <c r="AY5" s="67"/>
      <c r="AZ5" s="67">
        <f>SUM(AT5+AW5)</f>
        <v>0</v>
      </c>
      <c r="BA5" s="67">
        <f>SUM(AU5+AX5)</f>
        <v>0</v>
      </c>
      <c r="BB5" s="67">
        <f>SUM(AV5+AY5)</f>
        <v>0</v>
      </c>
      <c r="BC5" s="81"/>
      <c r="BD5" s="52"/>
      <c r="BE5" s="52"/>
      <c r="BF5" s="52"/>
      <c r="BG5" s="99"/>
    </row>
    <row r="6" ht="15" spans="1:59">
      <c r="A6" s="66"/>
      <c r="B6" s="66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79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79"/>
      <c r="AT6" s="67"/>
      <c r="AU6" s="67"/>
      <c r="AV6" s="67"/>
      <c r="AW6" s="67"/>
      <c r="AX6" s="67"/>
      <c r="AY6" s="67"/>
      <c r="AZ6" s="67"/>
      <c r="BA6" s="67"/>
      <c r="BB6" s="67"/>
      <c r="BC6" s="81"/>
      <c r="BD6" s="67"/>
      <c r="BE6" s="67"/>
      <c r="BF6" s="67"/>
      <c r="BG6" s="100"/>
    </row>
    <row r="7" ht="36.75" customHeight="1" spans="1:59">
      <c r="A7" s="68" t="s">
        <v>31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76"/>
      <c r="P7" s="76"/>
      <c r="Q7" s="76"/>
      <c r="R7" s="76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</row>
    <row r="8" ht="234" customHeight="1" spans="1:59">
      <c r="A8" s="69" t="s">
        <v>32</v>
      </c>
      <c r="B8" s="69"/>
      <c r="C8" s="70" t="s">
        <v>89</v>
      </c>
      <c r="D8" s="71"/>
      <c r="E8" s="71"/>
      <c r="F8" s="70" t="s">
        <v>90</v>
      </c>
      <c r="G8" s="71"/>
      <c r="H8" s="71"/>
      <c r="I8" s="70" t="s">
        <v>91</v>
      </c>
      <c r="J8" s="71"/>
      <c r="K8" s="71"/>
      <c r="L8" s="70" t="s">
        <v>92</v>
      </c>
      <c r="M8" s="71"/>
      <c r="N8" s="71"/>
      <c r="O8" s="77" t="s">
        <v>93</v>
      </c>
      <c r="P8" s="78"/>
      <c r="Q8" s="83"/>
      <c r="R8" s="84"/>
      <c r="T8" s="85" t="s">
        <v>94</v>
      </c>
      <c r="U8" s="86"/>
      <c r="V8" s="87"/>
      <c r="W8" s="88" t="s">
        <v>95</v>
      </c>
      <c r="X8" s="89"/>
      <c r="Y8" s="94"/>
      <c r="Z8" s="85" t="s">
        <v>96</v>
      </c>
      <c r="AA8" s="86"/>
      <c r="AB8" s="87"/>
      <c r="AC8" s="88" t="s">
        <v>97</v>
      </c>
      <c r="AD8" s="89"/>
      <c r="AE8" s="94"/>
      <c r="AF8" s="85" t="s">
        <v>98</v>
      </c>
      <c r="AG8" s="86"/>
      <c r="AH8" s="87"/>
      <c r="AI8" s="88" t="s">
        <v>99</v>
      </c>
      <c r="AJ8" s="89"/>
      <c r="AK8" s="94"/>
      <c r="AL8" s="85" t="s">
        <v>100</v>
      </c>
      <c r="AM8" s="86"/>
      <c r="AN8" s="87"/>
      <c r="AO8" s="82"/>
      <c r="AP8" s="82"/>
      <c r="AQ8" s="82"/>
      <c r="AR8" s="82"/>
      <c r="AT8" s="88" t="s">
        <v>101</v>
      </c>
      <c r="AU8" s="89"/>
      <c r="AV8" s="94"/>
      <c r="AW8" s="88" t="s">
        <v>102</v>
      </c>
      <c r="AX8" s="89"/>
      <c r="AY8" s="94"/>
      <c r="AZ8" s="82"/>
      <c r="BA8" s="82"/>
      <c r="BB8" s="82"/>
      <c r="BC8" s="82"/>
      <c r="BD8" s="82"/>
      <c r="BE8" s="82"/>
      <c r="BF8" s="82"/>
      <c r="BG8" s="82"/>
    </row>
    <row r="9" ht="135" customHeight="1" spans="1:59">
      <c r="A9" s="72" t="s">
        <v>48</v>
      </c>
      <c r="B9" s="72"/>
      <c r="C9" s="73" t="s">
        <v>49</v>
      </c>
      <c r="D9" s="72"/>
      <c r="E9" s="72"/>
      <c r="F9" s="71" t="s">
        <v>50</v>
      </c>
      <c r="G9" s="71"/>
      <c r="H9" s="71"/>
      <c r="I9" s="71" t="s">
        <v>51</v>
      </c>
      <c r="J9" s="71"/>
      <c r="K9" s="71"/>
      <c r="L9" s="71" t="s">
        <v>52</v>
      </c>
      <c r="M9" s="71"/>
      <c r="N9" s="71"/>
      <c r="O9" s="72"/>
      <c r="P9" s="72"/>
      <c r="Q9" s="72"/>
      <c r="R9" s="72"/>
      <c r="T9" s="90" t="s">
        <v>103</v>
      </c>
      <c r="U9" s="91"/>
      <c r="V9" s="91"/>
      <c r="W9" s="91"/>
      <c r="X9" s="91"/>
      <c r="Y9" s="91"/>
      <c r="Z9" s="91"/>
      <c r="AA9" s="91"/>
      <c r="AB9" s="95"/>
      <c r="AC9" s="85" t="s">
        <v>104</v>
      </c>
      <c r="AD9" s="86"/>
      <c r="AE9" s="87"/>
      <c r="AF9" s="85" t="s">
        <v>105</v>
      </c>
      <c r="AG9" s="86"/>
      <c r="AH9" s="87"/>
      <c r="AI9" s="85" t="s">
        <v>106</v>
      </c>
      <c r="AJ9" s="86"/>
      <c r="AK9" s="87"/>
      <c r="AL9" s="85" t="s">
        <v>107</v>
      </c>
      <c r="AM9" s="86"/>
      <c r="AN9" s="87"/>
      <c r="AO9" s="82"/>
      <c r="AP9" s="82"/>
      <c r="AQ9" s="82"/>
      <c r="AR9" s="82"/>
      <c r="AT9" s="90" t="s">
        <v>108</v>
      </c>
      <c r="AU9" s="86"/>
      <c r="AV9" s="87"/>
      <c r="AW9" s="85" t="s">
        <v>109</v>
      </c>
      <c r="AX9" s="86"/>
      <c r="AY9" s="87"/>
      <c r="AZ9" s="82"/>
      <c r="BA9" s="82"/>
      <c r="BB9" s="82"/>
      <c r="BC9" s="82"/>
      <c r="BD9" s="82"/>
      <c r="BE9" s="82"/>
      <c r="BF9" s="82"/>
      <c r="BG9" s="82"/>
    </row>
    <row r="10" spans="1:59">
      <c r="A10" s="74"/>
      <c r="B10" s="74"/>
      <c r="C10" s="72"/>
      <c r="D10" s="72"/>
      <c r="E10" s="72"/>
      <c r="F10" s="72" t="s">
        <v>61</v>
      </c>
      <c r="G10" s="72" t="s">
        <v>62</v>
      </c>
      <c r="H10" s="72" t="s">
        <v>63</v>
      </c>
      <c r="I10" s="72" t="s">
        <v>61</v>
      </c>
      <c r="J10" s="72" t="s">
        <v>62</v>
      </c>
      <c r="K10" s="72" t="s">
        <v>63</v>
      </c>
      <c r="L10" s="72" t="s">
        <v>61</v>
      </c>
      <c r="M10" s="72" t="s">
        <v>62</v>
      </c>
      <c r="N10" s="72" t="s">
        <v>63</v>
      </c>
      <c r="O10" s="72"/>
      <c r="P10" s="72"/>
      <c r="Q10" s="72"/>
      <c r="R10" s="72"/>
      <c r="T10" s="72" t="s">
        <v>61</v>
      </c>
      <c r="U10" s="72" t="s">
        <v>62</v>
      </c>
      <c r="V10" s="72" t="s">
        <v>63</v>
      </c>
      <c r="W10" s="92" t="s">
        <v>61</v>
      </c>
      <c r="X10" s="93" t="s">
        <v>64</v>
      </c>
      <c r="Y10" s="92" t="s">
        <v>63</v>
      </c>
      <c r="Z10" s="72" t="s">
        <v>61</v>
      </c>
      <c r="AA10" s="72" t="s">
        <v>62</v>
      </c>
      <c r="AB10" s="72" t="s">
        <v>63</v>
      </c>
      <c r="AC10" s="92" t="s">
        <v>61</v>
      </c>
      <c r="AD10" s="92" t="s">
        <v>62</v>
      </c>
      <c r="AE10" s="92" t="s">
        <v>63</v>
      </c>
      <c r="AF10" s="72" t="s">
        <v>61</v>
      </c>
      <c r="AG10" s="72" t="s">
        <v>62</v>
      </c>
      <c r="AH10" s="72" t="s">
        <v>63</v>
      </c>
      <c r="AI10" s="92" t="s">
        <v>61</v>
      </c>
      <c r="AJ10" s="92" t="s">
        <v>62</v>
      </c>
      <c r="AK10" s="92" t="s">
        <v>63</v>
      </c>
      <c r="AL10" s="72" t="s">
        <v>61</v>
      </c>
      <c r="AM10" s="72" t="s">
        <v>62</v>
      </c>
      <c r="AN10" s="72" t="s">
        <v>63</v>
      </c>
      <c r="AO10" s="82"/>
      <c r="AP10" s="82"/>
      <c r="AQ10" s="82"/>
      <c r="AR10" s="82"/>
      <c r="AT10" s="92" t="s">
        <v>61</v>
      </c>
      <c r="AU10" s="92" t="s">
        <v>62</v>
      </c>
      <c r="AV10" s="92" t="s">
        <v>63</v>
      </c>
      <c r="AW10" s="72" t="s">
        <v>61</v>
      </c>
      <c r="AX10" s="72" t="s">
        <v>62</v>
      </c>
      <c r="AY10" s="72" t="s">
        <v>63</v>
      </c>
      <c r="AZ10" s="82"/>
      <c r="BA10" s="82"/>
      <c r="BB10" s="82"/>
      <c r="BC10" s="82"/>
      <c r="BD10" s="82"/>
      <c r="BE10" s="82"/>
      <c r="BF10" s="82"/>
      <c r="BG10" s="82"/>
    </row>
    <row r="11" s="58" customFormat="1" spans="19:45">
      <c r="S11" s="60"/>
      <c r="AS11" s="60"/>
    </row>
    <row r="12" s="58" customFormat="1" spans="19:45">
      <c r="S12" s="60"/>
      <c r="AS12" s="60"/>
    </row>
    <row r="13" s="58" customFormat="1" spans="19:45">
      <c r="S13" s="60"/>
      <c r="AS13" s="60"/>
    </row>
    <row r="14" s="58" customFormat="1" spans="19:45">
      <c r="S14" s="60"/>
      <c r="AS14" s="60"/>
    </row>
    <row r="15" s="58" customFormat="1" spans="19:45">
      <c r="S15" s="60"/>
      <c r="AS15" s="60"/>
    </row>
    <row r="16" s="58" customFormat="1" spans="19:45">
      <c r="S16" s="60"/>
      <c r="AS16" s="60"/>
    </row>
    <row r="17" s="58" customFormat="1" spans="19:45">
      <c r="S17" s="60"/>
      <c r="AS17" s="60"/>
    </row>
    <row r="18" s="58" customFormat="1" spans="19:45">
      <c r="S18" s="60"/>
      <c r="AS18" s="60"/>
    </row>
    <row r="19" s="58" customFormat="1" spans="19:45">
      <c r="S19" s="60"/>
      <c r="AS19" s="60"/>
    </row>
    <row r="20" s="58" customFormat="1" spans="19:45">
      <c r="S20" s="60"/>
      <c r="AS20" s="60"/>
    </row>
    <row r="21" s="58" customFormat="1" spans="19:45">
      <c r="S21" s="60"/>
      <c r="AS21" s="60"/>
    </row>
    <row r="22" s="58" customFormat="1" spans="19:45">
      <c r="S22" s="60"/>
      <c r="AS22" s="60"/>
    </row>
    <row r="23" s="58" customFormat="1" spans="19:45">
      <c r="S23" s="60"/>
      <c r="AS23" s="60"/>
    </row>
    <row r="24" s="58" customFormat="1" spans="19:45">
      <c r="S24" s="60"/>
      <c r="AS24" s="60"/>
    </row>
  </sheetData>
  <mergeCells count="57">
    <mergeCell ref="A1:BG1"/>
    <mergeCell ref="C2:R2"/>
    <mergeCell ref="T2:AR2"/>
    <mergeCell ref="AT2:BC2"/>
    <mergeCell ref="C3:E3"/>
    <mergeCell ref="F3:H3"/>
    <mergeCell ref="I3:K3"/>
    <mergeCell ref="L3:N3"/>
    <mergeCell ref="O3:Q3"/>
    <mergeCell ref="T3:V3"/>
    <mergeCell ref="W3:Y3"/>
    <mergeCell ref="Z3:AB3"/>
    <mergeCell ref="AC3:AE3"/>
    <mergeCell ref="AF3:AH3"/>
    <mergeCell ref="AI3:AK3"/>
    <mergeCell ref="AL3:AN3"/>
    <mergeCell ref="AO3:AQ3"/>
    <mergeCell ref="AT3:AV3"/>
    <mergeCell ref="AW3:AY3"/>
    <mergeCell ref="AZ3:BB3"/>
    <mergeCell ref="A7:N7"/>
    <mergeCell ref="A8:B8"/>
    <mergeCell ref="C8:E8"/>
    <mergeCell ref="F8:H8"/>
    <mergeCell ref="I8:K8"/>
    <mergeCell ref="L8:N8"/>
    <mergeCell ref="O8:Q8"/>
    <mergeCell ref="T8:V8"/>
    <mergeCell ref="W8:Y8"/>
    <mergeCell ref="Z8:AB8"/>
    <mergeCell ref="AC8:AE8"/>
    <mergeCell ref="AF8:AH8"/>
    <mergeCell ref="AI8:AK8"/>
    <mergeCell ref="AL8:AN8"/>
    <mergeCell ref="AT8:AV8"/>
    <mergeCell ref="AW8:AY8"/>
    <mergeCell ref="A9:B9"/>
    <mergeCell ref="C9:E9"/>
    <mergeCell ref="F9:H9"/>
    <mergeCell ref="I9:K9"/>
    <mergeCell ref="L9:N9"/>
    <mergeCell ref="T9:AB9"/>
    <mergeCell ref="AC9:AE9"/>
    <mergeCell ref="AF9:AH9"/>
    <mergeCell ref="AI9:AK9"/>
    <mergeCell ref="AL9:AN9"/>
    <mergeCell ref="AT9:AV9"/>
    <mergeCell ref="AW9:AY9"/>
    <mergeCell ref="A10:B10"/>
    <mergeCell ref="R3:R4"/>
    <mergeCell ref="S2:S6"/>
    <mergeCell ref="AR3:AR4"/>
    <mergeCell ref="AS2:AS6"/>
    <mergeCell ref="BC3:BC4"/>
    <mergeCell ref="BG2:BG4"/>
    <mergeCell ref="A2:B3"/>
    <mergeCell ref="BD2:BF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26"/>
  <sheetViews>
    <sheetView tabSelected="1" zoomScale="85" zoomScaleNormal="85" workbookViewId="0">
      <pane xSplit="2" ySplit="7" topLeftCell="J8" activePane="bottomRight" state="frozen"/>
      <selection/>
      <selection pane="topRight"/>
      <selection pane="bottomLeft"/>
      <selection pane="bottomRight" activeCell="U8" sqref="U8:W8"/>
    </sheetView>
  </sheetViews>
  <sheetFormatPr defaultColWidth="9" defaultRowHeight="14"/>
  <cols>
    <col min="1" max="1" width="12.75" style="3" customWidth="1"/>
    <col min="2" max="2" width="7.5" style="3" customWidth="1"/>
    <col min="3" max="23" width="10.625" style="3" customWidth="1"/>
    <col min="24" max="26" width="5.5" style="3" customWidth="1"/>
    <col min="27" max="27" width="20.625" style="3" customWidth="1"/>
    <col min="28" max="28" width="3.25" style="4" customWidth="1"/>
    <col min="29" max="31" width="10.625" style="3" customWidth="1"/>
    <col min="32" max="34" width="5.5" style="3" customWidth="1"/>
    <col min="35" max="35" width="20.625" style="3" customWidth="1"/>
    <col min="36" max="36" width="3.25" style="4" customWidth="1"/>
    <col min="37" max="51" width="10.625" style="3" customWidth="1"/>
    <col min="52" max="54" width="5.5" style="3" customWidth="1"/>
    <col min="55" max="55" width="20.625" style="3" customWidth="1"/>
    <col min="56" max="16384" width="9" style="3"/>
  </cols>
  <sheetData>
    <row r="1" ht="25.5" spans="1:59">
      <c r="A1" s="5" t="s">
        <v>110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55"/>
    </row>
    <row r="2" ht="25.5" spans="1:59">
      <c r="A2" s="7"/>
      <c r="B2" s="7"/>
      <c r="C2" s="8" t="s">
        <v>111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5"/>
      <c r="AC2" s="36" t="s">
        <v>112</v>
      </c>
      <c r="AD2" s="37"/>
      <c r="AE2" s="37"/>
      <c r="AF2" s="37"/>
      <c r="AG2" s="37"/>
      <c r="AH2" s="37"/>
      <c r="AI2" s="42"/>
      <c r="AJ2" s="35"/>
      <c r="AK2" s="43" t="s">
        <v>67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51" t="s">
        <v>3</v>
      </c>
      <c r="BE2" s="51"/>
      <c r="BF2" s="51"/>
      <c r="BG2" s="9" t="s">
        <v>69</v>
      </c>
    </row>
    <row r="3" ht="14.25" customHeight="1" spans="1:59">
      <c r="A3" s="7"/>
      <c r="B3" s="7"/>
      <c r="C3" s="9" t="s">
        <v>70</v>
      </c>
      <c r="D3" s="9"/>
      <c r="E3" s="9"/>
      <c r="F3" s="10" t="s">
        <v>113</v>
      </c>
      <c r="G3" s="10"/>
      <c r="H3" s="10"/>
      <c r="I3" s="10" t="s">
        <v>73</v>
      </c>
      <c r="J3" s="10"/>
      <c r="K3" s="10"/>
      <c r="L3" s="9" t="s">
        <v>71</v>
      </c>
      <c r="M3" s="9"/>
      <c r="N3" s="9"/>
      <c r="O3" s="23" t="s">
        <v>114</v>
      </c>
      <c r="P3" s="24"/>
      <c r="Q3" s="27"/>
      <c r="R3" s="10" t="s">
        <v>115</v>
      </c>
      <c r="S3" s="10"/>
      <c r="T3" s="10"/>
      <c r="U3" s="10" t="s">
        <v>116</v>
      </c>
      <c r="V3" s="10"/>
      <c r="W3" s="10"/>
      <c r="X3" s="28" t="s">
        <v>74</v>
      </c>
      <c r="Y3" s="28"/>
      <c r="Z3" s="28"/>
      <c r="AA3" s="10" t="s">
        <v>69</v>
      </c>
      <c r="AB3" s="35"/>
      <c r="AC3" s="10" t="s">
        <v>117</v>
      </c>
      <c r="AD3" s="10"/>
      <c r="AE3" s="10"/>
      <c r="AF3" s="28" t="s">
        <v>74</v>
      </c>
      <c r="AG3" s="28"/>
      <c r="AH3" s="28"/>
      <c r="AI3" s="10" t="s">
        <v>69</v>
      </c>
      <c r="AJ3" s="35"/>
      <c r="AK3" s="10" t="s">
        <v>75</v>
      </c>
      <c r="AL3" s="10"/>
      <c r="AM3" s="10"/>
      <c r="AN3" s="9" t="s">
        <v>76</v>
      </c>
      <c r="AO3" s="9"/>
      <c r="AP3" s="9"/>
      <c r="AQ3" s="10" t="s">
        <v>77</v>
      </c>
      <c r="AR3" s="10"/>
      <c r="AS3" s="10"/>
      <c r="AT3" s="9" t="s">
        <v>13</v>
      </c>
      <c r="AU3" s="9"/>
      <c r="AV3" s="9"/>
      <c r="AW3" s="10" t="s">
        <v>79</v>
      </c>
      <c r="AX3" s="10"/>
      <c r="AY3" s="10"/>
      <c r="AZ3" s="28" t="s">
        <v>74</v>
      </c>
      <c r="BA3" s="28"/>
      <c r="BB3" s="28"/>
      <c r="BC3" s="9" t="s">
        <v>69</v>
      </c>
      <c r="BD3" s="51"/>
      <c r="BE3" s="51"/>
      <c r="BF3" s="51"/>
      <c r="BG3" s="9"/>
    </row>
    <row r="4" ht="15" spans="1:59">
      <c r="A4" s="11" t="s">
        <v>83</v>
      </c>
      <c r="B4" s="11" t="s">
        <v>84</v>
      </c>
      <c r="C4" s="9" t="s">
        <v>85</v>
      </c>
      <c r="D4" s="9" t="s">
        <v>86</v>
      </c>
      <c r="E4" s="9" t="s">
        <v>87</v>
      </c>
      <c r="F4" s="10" t="s">
        <v>85</v>
      </c>
      <c r="G4" s="10" t="s">
        <v>86</v>
      </c>
      <c r="H4" s="10" t="s">
        <v>87</v>
      </c>
      <c r="I4" s="10" t="s">
        <v>85</v>
      </c>
      <c r="J4" s="10" t="s">
        <v>86</v>
      </c>
      <c r="K4" s="10" t="s">
        <v>87</v>
      </c>
      <c r="L4" s="9" t="s">
        <v>85</v>
      </c>
      <c r="M4" s="9" t="s">
        <v>86</v>
      </c>
      <c r="N4" s="9" t="s">
        <v>87</v>
      </c>
      <c r="O4" s="9" t="s">
        <v>85</v>
      </c>
      <c r="P4" s="9" t="s">
        <v>86</v>
      </c>
      <c r="Q4" s="9" t="s">
        <v>87</v>
      </c>
      <c r="R4" s="10" t="s">
        <v>85</v>
      </c>
      <c r="S4" s="10" t="s">
        <v>86</v>
      </c>
      <c r="T4" s="10" t="s">
        <v>87</v>
      </c>
      <c r="U4" s="10" t="s">
        <v>85</v>
      </c>
      <c r="V4" s="10" t="s">
        <v>86</v>
      </c>
      <c r="W4" s="10" t="s">
        <v>87</v>
      </c>
      <c r="X4" s="28" t="s">
        <v>85</v>
      </c>
      <c r="Y4" s="28" t="s">
        <v>86</v>
      </c>
      <c r="Z4" s="28" t="s">
        <v>87</v>
      </c>
      <c r="AA4" s="10"/>
      <c r="AB4" s="35"/>
      <c r="AC4" s="10" t="s">
        <v>85</v>
      </c>
      <c r="AD4" s="10" t="s">
        <v>86</v>
      </c>
      <c r="AE4" s="10" t="s">
        <v>87</v>
      </c>
      <c r="AF4" s="28" t="s">
        <v>85</v>
      </c>
      <c r="AG4" s="28" t="s">
        <v>86</v>
      </c>
      <c r="AH4" s="28" t="s">
        <v>87</v>
      </c>
      <c r="AI4" s="10"/>
      <c r="AJ4" s="35"/>
      <c r="AK4" s="10" t="s">
        <v>85</v>
      </c>
      <c r="AL4" s="10" t="s">
        <v>86</v>
      </c>
      <c r="AM4" s="10" t="s">
        <v>87</v>
      </c>
      <c r="AN4" s="9" t="s">
        <v>85</v>
      </c>
      <c r="AO4" s="9" t="s">
        <v>86</v>
      </c>
      <c r="AP4" s="9" t="s">
        <v>87</v>
      </c>
      <c r="AQ4" s="10" t="s">
        <v>85</v>
      </c>
      <c r="AR4" s="10" t="s">
        <v>86</v>
      </c>
      <c r="AS4" s="10" t="s">
        <v>87</v>
      </c>
      <c r="AT4" s="9" t="s">
        <v>85</v>
      </c>
      <c r="AU4" s="9" t="s">
        <v>86</v>
      </c>
      <c r="AV4" s="9" t="s">
        <v>87</v>
      </c>
      <c r="AW4" s="10" t="s">
        <v>85</v>
      </c>
      <c r="AX4" s="10" t="s">
        <v>86</v>
      </c>
      <c r="AY4" s="10" t="s">
        <v>87</v>
      </c>
      <c r="AZ4" s="28" t="s">
        <v>85</v>
      </c>
      <c r="BA4" s="28" t="s">
        <v>86</v>
      </c>
      <c r="BB4" s="28" t="s">
        <v>87</v>
      </c>
      <c r="BC4" s="9"/>
      <c r="BD4" s="52" t="s">
        <v>25</v>
      </c>
      <c r="BE4" s="52" t="s">
        <v>26</v>
      </c>
      <c r="BF4" s="52" t="s">
        <v>27</v>
      </c>
      <c r="BG4" s="9"/>
    </row>
    <row r="5" ht="15.5" spans="1:59">
      <c r="A5" s="11">
        <v>20202020202</v>
      </c>
      <c r="B5" s="11" t="s">
        <v>88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>
        <f>SUM(C5+F5+I5+L5+O5+R5+U5)</f>
        <v>0</v>
      </c>
      <c r="Y5" s="12">
        <f>SUM(D5+G5+J5+M5+P5+S5+V5)</f>
        <v>0</v>
      </c>
      <c r="Z5" s="12">
        <f>SUM(E5+H5+K5+N5+Q5+T5+W5)</f>
        <v>0</v>
      </c>
      <c r="AA5" s="38"/>
      <c r="AB5" s="35"/>
      <c r="AC5" s="12"/>
      <c r="AD5" s="12"/>
      <c r="AE5" s="12"/>
      <c r="AF5" s="12">
        <f>SUM(AC5)</f>
        <v>0</v>
      </c>
      <c r="AG5" s="12">
        <f>SUM(AD5)</f>
        <v>0</v>
      </c>
      <c r="AH5" s="12">
        <f>SUM(AE5)</f>
        <v>0</v>
      </c>
      <c r="AI5" s="38"/>
      <c r="AJ5" s="35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8" t="s">
        <v>49</v>
      </c>
      <c r="BD5" s="52"/>
      <c r="BE5" s="52"/>
      <c r="BF5" s="52"/>
      <c r="BG5" s="56"/>
    </row>
    <row r="6" ht="15.5" spans="1:59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35"/>
      <c r="AC6" s="12"/>
      <c r="AD6" s="12"/>
      <c r="AE6" s="12"/>
      <c r="AF6" s="12"/>
      <c r="AG6" s="12"/>
      <c r="AH6" s="12"/>
      <c r="AI6" s="38"/>
      <c r="AJ6" s="35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53"/>
      <c r="BE6" s="53"/>
      <c r="BF6" s="53"/>
      <c r="BG6" s="57"/>
    </row>
    <row r="7" s="1" customFormat="1" ht="59.25" customHeight="1" spans="1:59">
      <c r="A7" s="13" t="s">
        <v>118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9"/>
      <c r="X7" s="30"/>
      <c r="Y7" s="30"/>
      <c r="Z7" s="30"/>
      <c r="AA7" s="30"/>
      <c r="AB7" s="39"/>
      <c r="AC7" s="34"/>
      <c r="AD7" s="34"/>
      <c r="AE7" s="34"/>
      <c r="AF7" s="34"/>
      <c r="AG7" s="34"/>
      <c r="AH7" s="34"/>
      <c r="AI7" s="34"/>
      <c r="AJ7" s="39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</row>
    <row r="8" s="1" customFormat="1" ht="369" customHeight="1" spans="1:59">
      <c r="A8" s="15" t="s">
        <v>32</v>
      </c>
      <c r="B8" s="15"/>
      <c r="C8" s="16" t="s">
        <v>119</v>
      </c>
      <c r="D8" s="17"/>
      <c r="E8" s="17"/>
      <c r="F8" s="16" t="s">
        <v>120</v>
      </c>
      <c r="G8" s="17"/>
      <c r="H8" s="17"/>
      <c r="I8" s="16" t="s">
        <v>121</v>
      </c>
      <c r="J8" s="17"/>
      <c r="K8" s="17"/>
      <c r="L8" s="16" t="s">
        <v>122</v>
      </c>
      <c r="M8" s="17"/>
      <c r="N8" s="17"/>
      <c r="O8" s="25" t="s">
        <v>123</v>
      </c>
      <c r="P8" s="26"/>
      <c r="Q8" s="31"/>
      <c r="R8" s="32" t="s">
        <v>124</v>
      </c>
      <c r="S8" s="26"/>
      <c r="T8" s="31"/>
      <c r="U8" s="16" t="s">
        <v>125</v>
      </c>
      <c r="V8" s="17"/>
      <c r="W8" s="17"/>
      <c r="X8" s="33" t="s">
        <v>126</v>
      </c>
      <c r="Y8" s="40"/>
      <c r="Z8" s="41"/>
      <c r="AA8" s="34"/>
      <c r="AB8" s="39"/>
      <c r="AC8" s="16" t="s">
        <v>127</v>
      </c>
      <c r="AD8" s="17"/>
      <c r="AE8" s="17"/>
      <c r="AF8" s="33" t="s">
        <v>128</v>
      </c>
      <c r="AG8" s="40"/>
      <c r="AH8" s="41"/>
      <c r="AI8" s="34"/>
      <c r="AJ8" s="39"/>
      <c r="AK8" s="44" t="s">
        <v>94</v>
      </c>
      <c r="AL8" s="26"/>
      <c r="AM8" s="31"/>
      <c r="AN8" s="45" t="s">
        <v>95</v>
      </c>
      <c r="AO8" s="48"/>
      <c r="AP8" s="49"/>
      <c r="AQ8" s="44" t="s">
        <v>96</v>
      </c>
      <c r="AR8" s="26"/>
      <c r="AS8" s="31"/>
      <c r="AT8" s="44" t="s">
        <v>98</v>
      </c>
      <c r="AU8" s="26"/>
      <c r="AV8" s="31"/>
      <c r="AW8" s="45" t="s">
        <v>99</v>
      </c>
      <c r="AX8" s="48"/>
      <c r="AY8" s="49"/>
      <c r="AZ8" s="54" t="s">
        <v>129</v>
      </c>
      <c r="BA8" s="48"/>
      <c r="BB8" s="49"/>
      <c r="BC8" s="34"/>
      <c r="BD8" s="34"/>
      <c r="BE8" s="34"/>
      <c r="BF8" s="34"/>
      <c r="BG8" s="34"/>
    </row>
    <row r="9" s="1" customFormat="1" ht="190" customHeight="1" spans="1:59">
      <c r="A9" s="18" t="s">
        <v>48</v>
      </c>
      <c r="B9" s="18"/>
      <c r="C9" s="19" t="s">
        <v>49</v>
      </c>
      <c r="D9" s="18"/>
      <c r="E9" s="18"/>
      <c r="F9" s="16" t="s">
        <v>130</v>
      </c>
      <c r="G9" s="17"/>
      <c r="H9" s="17"/>
      <c r="I9" s="16" t="s">
        <v>131</v>
      </c>
      <c r="J9" s="17"/>
      <c r="K9" s="17"/>
      <c r="L9" s="16" t="s">
        <v>132</v>
      </c>
      <c r="M9" s="17"/>
      <c r="N9" s="17"/>
      <c r="O9" s="16" t="s">
        <v>133</v>
      </c>
      <c r="P9" s="17"/>
      <c r="Q9" s="17"/>
      <c r="R9" s="16" t="s">
        <v>134</v>
      </c>
      <c r="S9" s="17"/>
      <c r="T9" s="17"/>
      <c r="U9" s="16" t="s">
        <v>135</v>
      </c>
      <c r="V9" s="17"/>
      <c r="W9" s="17"/>
      <c r="X9" s="34"/>
      <c r="Y9" s="34"/>
      <c r="Z9" s="34"/>
      <c r="AA9" s="34"/>
      <c r="AB9" s="39"/>
      <c r="AC9" s="17" t="s">
        <v>136</v>
      </c>
      <c r="AD9" s="17"/>
      <c r="AE9" s="17"/>
      <c r="AF9" s="34"/>
      <c r="AG9" s="34"/>
      <c r="AH9" s="34"/>
      <c r="AI9" s="34"/>
      <c r="AJ9" s="39"/>
      <c r="AK9" s="46" t="s">
        <v>137</v>
      </c>
      <c r="AL9" s="47"/>
      <c r="AM9" s="47"/>
      <c r="AN9" s="47"/>
      <c r="AO9" s="47"/>
      <c r="AP9" s="47"/>
      <c r="AQ9" s="47"/>
      <c r="AR9" s="47"/>
      <c r="AS9" s="50"/>
      <c r="AT9" s="46" t="s">
        <v>138</v>
      </c>
      <c r="AU9" s="26"/>
      <c r="AV9" s="31"/>
      <c r="AW9" s="46" t="s">
        <v>139</v>
      </c>
      <c r="AX9" s="26"/>
      <c r="AY9" s="31"/>
      <c r="AZ9" s="44"/>
      <c r="BA9" s="26"/>
      <c r="BB9" s="31"/>
      <c r="BC9" s="34"/>
      <c r="BD9" s="34"/>
      <c r="BE9" s="34"/>
      <c r="BF9" s="34"/>
      <c r="BG9" s="34"/>
    </row>
    <row r="10" s="2" customFormat="1" spans="1:59">
      <c r="A10" s="20"/>
      <c r="B10" s="20"/>
      <c r="C10" s="20"/>
      <c r="D10" s="20"/>
      <c r="E10" s="20"/>
      <c r="F10" s="21" t="s">
        <v>61</v>
      </c>
      <c r="G10" s="21" t="s">
        <v>62</v>
      </c>
      <c r="H10" s="21" t="s">
        <v>63</v>
      </c>
      <c r="I10" s="21" t="s">
        <v>61</v>
      </c>
      <c r="J10" s="21" t="s">
        <v>62</v>
      </c>
      <c r="K10" s="21" t="s">
        <v>63</v>
      </c>
      <c r="L10" s="21" t="s">
        <v>61</v>
      </c>
      <c r="M10" s="21" t="s">
        <v>62</v>
      </c>
      <c r="N10" s="21" t="s">
        <v>63</v>
      </c>
      <c r="O10" s="21" t="s">
        <v>61</v>
      </c>
      <c r="P10" s="21" t="s">
        <v>62</v>
      </c>
      <c r="Q10" s="21" t="s">
        <v>63</v>
      </c>
      <c r="R10" s="21" t="s">
        <v>61</v>
      </c>
      <c r="S10" s="21" t="s">
        <v>62</v>
      </c>
      <c r="T10" s="21" t="s">
        <v>63</v>
      </c>
      <c r="U10" s="21" t="s">
        <v>61</v>
      </c>
      <c r="V10" s="21" t="s">
        <v>62</v>
      </c>
      <c r="W10" s="21" t="s">
        <v>63</v>
      </c>
      <c r="X10" s="20"/>
      <c r="Y10" s="20"/>
      <c r="Z10" s="20"/>
      <c r="AA10" s="20"/>
      <c r="AB10" s="39"/>
      <c r="AC10" s="21" t="s">
        <v>61</v>
      </c>
      <c r="AD10" s="21" t="s">
        <v>62</v>
      </c>
      <c r="AE10" s="21" t="s">
        <v>63</v>
      </c>
      <c r="AF10" s="20"/>
      <c r="AG10" s="20"/>
      <c r="AH10" s="20"/>
      <c r="AI10" s="20"/>
      <c r="AJ10" s="3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9"/>
      <c r="AC11" s="22"/>
      <c r="AD11" s="22"/>
      <c r="AE11" s="22"/>
      <c r="AF11" s="22"/>
      <c r="AG11" s="22"/>
      <c r="AH11" s="22"/>
      <c r="AI11" s="22"/>
      <c r="AJ11" s="39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9"/>
      <c r="AC12" s="22"/>
      <c r="AD12" s="22"/>
      <c r="AE12" s="22"/>
      <c r="AF12" s="22"/>
      <c r="AG12" s="22"/>
      <c r="AH12" s="22"/>
      <c r="AI12" s="22"/>
      <c r="AJ12" s="39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9"/>
      <c r="AC13" s="22"/>
      <c r="AD13" s="22"/>
      <c r="AE13" s="22"/>
      <c r="AF13" s="22"/>
      <c r="AG13" s="22"/>
      <c r="AH13" s="22"/>
      <c r="AI13" s="22"/>
      <c r="AJ13" s="39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/>
      <c r="AC14" s="22"/>
      <c r="AD14" s="22"/>
      <c r="AE14" s="22"/>
      <c r="AF14" s="22"/>
      <c r="AG14" s="22"/>
      <c r="AH14" s="22"/>
      <c r="AI14" s="22"/>
      <c r="AJ14" s="39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/>
      <c r="AC15" s="22"/>
      <c r="AD15" s="22"/>
      <c r="AE15" s="22"/>
      <c r="AF15" s="22"/>
      <c r="AG15" s="22"/>
      <c r="AH15" s="22"/>
      <c r="AI15" s="22"/>
      <c r="AJ15" s="39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9"/>
      <c r="AC16" s="22"/>
      <c r="AD16" s="22"/>
      <c r="AE16" s="22"/>
      <c r="AF16" s="22"/>
      <c r="AG16" s="22"/>
      <c r="AH16" s="22"/>
      <c r="AI16" s="22"/>
      <c r="AJ16" s="39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9"/>
      <c r="AC17" s="22"/>
      <c r="AD17" s="22"/>
      <c r="AE17" s="22"/>
      <c r="AF17" s="22"/>
      <c r="AG17" s="22"/>
      <c r="AH17" s="22"/>
      <c r="AI17" s="22"/>
      <c r="AJ17" s="39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9"/>
      <c r="AC18" s="22"/>
      <c r="AD18" s="22"/>
      <c r="AE18" s="22"/>
      <c r="AF18" s="22"/>
      <c r="AG18" s="22"/>
      <c r="AH18" s="22"/>
      <c r="AI18" s="22"/>
      <c r="AJ18" s="39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39"/>
      <c r="AC19" s="22"/>
      <c r="AD19" s="22"/>
      <c r="AE19" s="22"/>
      <c r="AF19" s="22"/>
      <c r="AG19" s="22"/>
      <c r="AH19" s="22"/>
      <c r="AI19" s="22"/>
      <c r="AJ19" s="39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22"/>
      <c r="AD20" s="22"/>
      <c r="AE20" s="22"/>
      <c r="AF20" s="22"/>
      <c r="AG20" s="22"/>
      <c r="AH20" s="22"/>
      <c r="AI20" s="22"/>
      <c r="AJ20" s="39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9"/>
      <c r="AC21" s="22"/>
      <c r="AD21" s="22"/>
      <c r="AE21" s="22"/>
      <c r="AF21" s="22"/>
      <c r="AG21" s="22"/>
      <c r="AH21" s="22"/>
      <c r="AI21" s="22"/>
      <c r="AJ21" s="39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9"/>
      <c r="AC22" s="22"/>
      <c r="AD22" s="22"/>
      <c r="AE22" s="22"/>
      <c r="AF22" s="22"/>
      <c r="AG22" s="22"/>
      <c r="AH22" s="22"/>
      <c r="AI22" s="22"/>
      <c r="AJ22" s="39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9"/>
      <c r="AC23" s="22"/>
      <c r="AD23" s="22"/>
      <c r="AE23" s="22"/>
      <c r="AF23" s="22"/>
      <c r="AG23" s="22"/>
      <c r="AH23" s="22"/>
      <c r="AI23" s="22"/>
      <c r="AJ23" s="39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39"/>
      <c r="AC24" s="22"/>
      <c r="AD24" s="22"/>
      <c r="AE24" s="22"/>
      <c r="AF24" s="22"/>
      <c r="AG24" s="22"/>
      <c r="AH24" s="22"/>
      <c r="AI24" s="22"/>
      <c r="AJ24" s="39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39"/>
      <c r="AC25" s="22"/>
      <c r="AD25" s="22"/>
      <c r="AE25" s="22"/>
      <c r="AF25" s="22"/>
      <c r="AG25" s="22"/>
      <c r="AH25" s="22"/>
      <c r="AI25" s="22"/>
      <c r="AJ25" s="39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39"/>
      <c r="AC26" s="22"/>
      <c r="AD26" s="22"/>
      <c r="AE26" s="22"/>
      <c r="AF26" s="22"/>
      <c r="AG26" s="22"/>
      <c r="AH26" s="22"/>
      <c r="AI26" s="22"/>
      <c r="AJ26" s="39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</sheetData>
  <mergeCells count="59">
    <mergeCell ref="A1:BG1"/>
    <mergeCell ref="C2:AA2"/>
    <mergeCell ref="AC2:AI2"/>
    <mergeCell ref="AK2:BC2"/>
    <mergeCell ref="C3:E3"/>
    <mergeCell ref="F3:H3"/>
    <mergeCell ref="I3:K3"/>
    <mergeCell ref="L3:N3"/>
    <mergeCell ref="O3:Q3"/>
    <mergeCell ref="R3:T3"/>
    <mergeCell ref="U3:W3"/>
    <mergeCell ref="X3:Z3"/>
    <mergeCell ref="AC3:AE3"/>
    <mergeCell ref="AF3:AH3"/>
    <mergeCell ref="AK3:AM3"/>
    <mergeCell ref="AN3:AP3"/>
    <mergeCell ref="AQ3:AS3"/>
    <mergeCell ref="AT3:AV3"/>
    <mergeCell ref="AW3:AY3"/>
    <mergeCell ref="AZ3:BB3"/>
    <mergeCell ref="A7:W7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C8:AE8"/>
    <mergeCell ref="AF8:AH8"/>
    <mergeCell ref="AK8:AM8"/>
    <mergeCell ref="AN8:AP8"/>
    <mergeCell ref="AQ8:AS8"/>
    <mergeCell ref="AT8:AV8"/>
    <mergeCell ref="AW8:AY8"/>
    <mergeCell ref="AZ8:BB8"/>
    <mergeCell ref="A9:B9"/>
    <mergeCell ref="C9:E9"/>
    <mergeCell ref="F9:H9"/>
    <mergeCell ref="I9:K9"/>
    <mergeCell ref="L9:N9"/>
    <mergeCell ref="O9:Q9"/>
    <mergeCell ref="R9:T9"/>
    <mergeCell ref="U9:W9"/>
    <mergeCell ref="AC9:AE9"/>
    <mergeCell ref="AK9:AS9"/>
    <mergeCell ref="AT9:AV9"/>
    <mergeCell ref="AW9:AY9"/>
    <mergeCell ref="AZ9:BB9"/>
    <mergeCell ref="AA3:AA4"/>
    <mergeCell ref="AB2:AB6"/>
    <mergeCell ref="AI3:AI4"/>
    <mergeCell ref="AJ2:AJ6"/>
    <mergeCell ref="BC3:BC4"/>
    <mergeCell ref="BG2:BG4"/>
    <mergeCell ref="BD2:BF3"/>
    <mergeCell ref="A2:B3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G26"/>
  <sheetViews>
    <sheetView zoomScale="70" zoomScaleNormal="70" workbookViewId="0">
      <pane xSplit="2" ySplit="7" topLeftCell="AL8" activePane="bottomRight" state="frozen"/>
      <selection/>
      <selection pane="topRight"/>
      <selection pane="bottomLeft"/>
      <selection pane="bottomRight" activeCell="AN8" sqref="AN8:AP8"/>
    </sheetView>
  </sheetViews>
  <sheetFormatPr defaultColWidth="9" defaultRowHeight="14"/>
  <cols>
    <col min="1" max="1" width="12.75" style="3" customWidth="1"/>
    <col min="2" max="2" width="7.5" style="3" customWidth="1"/>
    <col min="3" max="23" width="10.625" style="3" customWidth="1"/>
    <col min="24" max="26" width="5.5" style="3" customWidth="1"/>
    <col min="27" max="27" width="20.625" style="3" customWidth="1"/>
    <col min="28" max="28" width="3.25" style="4" customWidth="1"/>
    <col min="29" max="31" width="10.625" style="3" customWidth="1"/>
    <col min="32" max="34" width="5.5" style="3" customWidth="1"/>
    <col min="35" max="35" width="20.625" style="3" customWidth="1"/>
    <col min="36" max="36" width="3.25" style="4" customWidth="1"/>
    <col min="37" max="51" width="10.625" style="3" customWidth="1"/>
    <col min="52" max="54" width="5.5" style="3" customWidth="1"/>
    <col min="55" max="55" width="20.625" style="3" customWidth="1"/>
    <col min="56" max="16384" width="9" style="3"/>
  </cols>
  <sheetData>
    <row r="1" ht="25.5" spans="1:59">
      <c r="A1" s="5" t="s">
        <v>140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55"/>
    </row>
    <row r="2" ht="25.5" spans="1:59">
      <c r="A2" s="7"/>
      <c r="B2" s="7"/>
      <c r="C2" s="8" t="s">
        <v>66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35"/>
      <c r="AC2" s="36" t="s">
        <v>141</v>
      </c>
      <c r="AD2" s="37"/>
      <c r="AE2" s="37"/>
      <c r="AF2" s="37"/>
      <c r="AG2" s="37"/>
      <c r="AH2" s="37"/>
      <c r="AI2" s="42"/>
      <c r="AJ2" s="35"/>
      <c r="AK2" s="43" t="s">
        <v>142</v>
      </c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51" t="s">
        <v>3</v>
      </c>
      <c r="BE2" s="51"/>
      <c r="BF2" s="51"/>
      <c r="BG2" s="9" t="s">
        <v>69</v>
      </c>
    </row>
    <row r="3" ht="14.25" customHeight="1" spans="1:59">
      <c r="A3" s="7"/>
      <c r="B3" s="7"/>
      <c r="C3" s="9" t="s">
        <v>70</v>
      </c>
      <c r="D3" s="9"/>
      <c r="E3" s="9"/>
      <c r="F3" s="10" t="s">
        <v>113</v>
      </c>
      <c r="G3" s="10"/>
      <c r="H3" s="10"/>
      <c r="I3" s="10" t="s">
        <v>73</v>
      </c>
      <c r="J3" s="10"/>
      <c r="K3" s="10"/>
      <c r="L3" s="9" t="s">
        <v>71</v>
      </c>
      <c r="M3" s="9"/>
      <c r="N3" s="9"/>
      <c r="O3" s="23" t="s">
        <v>114</v>
      </c>
      <c r="P3" s="24"/>
      <c r="Q3" s="27"/>
      <c r="R3" s="10" t="s">
        <v>115</v>
      </c>
      <c r="S3" s="10"/>
      <c r="T3" s="10"/>
      <c r="U3" s="10" t="s">
        <v>116</v>
      </c>
      <c r="V3" s="10"/>
      <c r="W3" s="10"/>
      <c r="X3" s="28" t="s">
        <v>74</v>
      </c>
      <c r="Y3" s="28"/>
      <c r="Z3" s="28"/>
      <c r="AA3" s="10" t="s">
        <v>69</v>
      </c>
      <c r="AB3" s="35"/>
      <c r="AC3" s="10" t="s">
        <v>117</v>
      </c>
      <c r="AD3" s="10"/>
      <c r="AE3" s="10"/>
      <c r="AF3" s="28" t="s">
        <v>74</v>
      </c>
      <c r="AG3" s="28"/>
      <c r="AH3" s="28"/>
      <c r="AI3" s="10" t="s">
        <v>69</v>
      </c>
      <c r="AJ3" s="35"/>
      <c r="AK3" s="10" t="s">
        <v>75</v>
      </c>
      <c r="AL3" s="10"/>
      <c r="AM3" s="10"/>
      <c r="AN3" s="9" t="s">
        <v>76</v>
      </c>
      <c r="AO3" s="9"/>
      <c r="AP3" s="9"/>
      <c r="AQ3" s="10" t="s">
        <v>77</v>
      </c>
      <c r="AR3" s="10"/>
      <c r="AS3" s="10"/>
      <c r="AT3" s="9" t="s">
        <v>13</v>
      </c>
      <c r="AU3" s="9"/>
      <c r="AV3" s="9"/>
      <c r="AW3" s="10" t="s">
        <v>79</v>
      </c>
      <c r="AX3" s="10"/>
      <c r="AY3" s="10"/>
      <c r="AZ3" s="28" t="s">
        <v>74</v>
      </c>
      <c r="BA3" s="28"/>
      <c r="BB3" s="28"/>
      <c r="BC3" s="9" t="s">
        <v>69</v>
      </c>
      <c r="BD3" s="51"/>
      <c r="BE3" s="51"/>
      <c r="BF3" s="51"/>
      <c r="BG3" s="9"/>
    </row>
    <row r="4" ht="15" spans="1:59">
      <c r="A4" s="11" t="s">
        <v>83</v>
      </c>
      <c r="B4" s="11" t="s">
        <v>84</v>
      </c>
      <c r="C4" s="9" t="s">
        <v>85</v>
      </c>
      <c r="D4" s="9" t="s">
        <v>86</v>
      </c>
      <c r="E4" s="9" t="s">
        <v>87</v>
      </c>
      <c r="F4" s="10" t="s">
        <v>85</v>
      </c>
      <c r="G4" s="10" t="s">
        <v>86</v>
      </c>
      <c r="H4" s="10" t="s">
        <v>87</v>
      </c>
      <c r="I4" s="10" t="s">
        <v>85</v>
      </c>
      <c r="J4" s="10" t="s">
        <v>86</v>
      </c>
      <c r="K4" s="10" t="s">
        <v>87</v>
      </c>
      <c r="L4" s="9" t="s">
        <v>85</v>
      </c>
      <c r="M4" s="9" t="s">
        <v>86</v>
      </c>
      <c r="N4" s="9" t="s">
        <v>87</v>
      </c>
      <c r="O4" s="9" t="s">
        <v>85</v>
      </c>
      <c r="P4" s="9" t="s">
        <v>86</v>
      </c>
      <c r="Q4" s="9" t="s">
        <v>87</v>
      </c>
      <c r="R4" s="10" t="s">
        <v>85</v>
      </c>
      <c r="S4" s="10" t="s">
        <v>86</v>
      </c>
      <c r="T4" s="10" t="s">
        <v>87</v>
      </c>
      <c r="U4" s="10" t="s">
        <v>85</v>
      </c>
      <c r="V4" s="10" t="s">
        <v>86</v>
      </c>
      <c r="W4" s="10" t="s">
        <v>87</v>
      </c>
      <c r="X4" s="28" t="s">
        <v>85</v>
      </c>
      <c r="Y4" s="28" t="s">
        <v>86</v>
      </c>
      <c r="Z4" s="28" t="s">
        <v>87</v>
      </c>
      <c r="AA4" s="10"/>
      <c r="AB4" s="35"/>
      <c r="AC4" s="10" t="s">
        <v>85</v>
      </c>
      <c r="AD4" s="10" t="s">
        <v>86</v>
      </c>
      <c r="AE4" s="10" t="s">
        <v>87</v>
      </c>
      <c r="AF4" s="28" t="s">
        <v>85</v>
      </c>
      <c r="AG4" s="28" t="s">
        <v>86</v>
      </c>
      <c r="AH4" s="28" t="s">
        <v>87</v>
      </c>
      <c r="AI4" s="10"/>
      <c r="AJ4" s="35"/>
      <c r="AK4" s="10" t="s">
        <v>85</v>
      </c>
      <c r="AL4" s="10" t="s">
        <v>86</v>
      </c>
      <c r="AM4" s="10" t="s">
        <v>87</v>
      </c>
      <c r="AN4" s="9" t="s">
        <v>85</v>
      </c>
      <c r="AO4" s="9" t="s">
        <v>86</v>
      </c>
      <c r="AP4" s="9" t="s">
        <v>87</v>
      </c>
      <c r="AQ4" s="10" t="s">
        <v>85</v>
      </c>
      <c r="AR4" s="10" t="s">
        <v>86</v>
      </c>
      <c r="AS4" s="10" t="s">
        <v>87</v>
      </c>
      <c r="AT4" s="9" t="s">
        <v>85</v>
      </c>
      <c r="AU4" s="9" t="s">
        <v>86</v>
      </c>
      <c r="AV4" s="9" t="s">
        <v>87</v>
      </c>
      <c r="AW4" s="10" t="s">
        <v>85</v>
      </c>
      <c r="AX4" s="10" t="s">
        <v>86</v>
      </c>
      <c r="AY4" s="10" t="s">
        <v>87</v>
      </c>
      <c r="AZ4" s="28" t="s">
        <v>85</v>
      </c>
      <c r="BA4" s="28" t="s">
        <v>86</v>
      </c>
      <c r="BB4" s="28" t="s">
        <v>87</v>
      </c>
      <c r="BC4" s="9"/>
      <c r="BD4" s="52" t="s">
        <v>25</v>
      </c>
      <c r="BE4" s="52" t="s">
        <v>26</v>
      </c>
      <c r="BF4" s="52" t="s">
        <v>27</v>
      </c>
      <c r="BG4" s="9"/>
    </row>
    <row r="5" ht="15.5" spans="1:59">
      <c r="A5" s="11">
        <v>20202020202</v>
      </c>
      <c r="B5" s="11" t="s">
        <v>88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>
        <f>SUM(C5+F5+I5+L5+O5+R5+U5)</f>
        <v>0</v>
      </c>
      <c r="Y5" s="12">
        <f>SUM(D5+G5+J5+M5+P5+S5+V5)</f>
        <v>0</v>
      </c>
      <c r="Z5" s="12">
        <f>SUM(E5+H5+K5+N5+Q5+T5+W5)</f>
        <v>0</v>
      </c>
      <c r="AA5" s="38"/>
      <c r="AB5" s="35"/>
      <c r="AC5" s="12"/>
      <c r="AD5" s="12"/>
      <c r="AE5" s="12"/>
      <c r="AF5" s="12">
        <f t="shared" ref="AF5:AH5" si="0">SUM(AC5)</f>
        <v>0</v>
      </c>
      <c r="AG5" s="12">
        <f t="shared" si="0"/>
        <v>0</v>
      </c>
      <c r="AH5" s="12">
        <f t="shared" si="0"/>
        <v>0</v>
      </c>
      <c r="AI5" s="38"/>
      <c r="AJ5" s="35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38" t="s">
        <v>49</v>
      </c>
      <c r="BD5" s="52"/>
      <c r="BE5" s="52"/>
      <c r="BF5" s="52"/>
      <c r="BG5" s="56"/>
    </row>
    <row r="6" ht="15.5" spans="1:59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35"/>
      <c r="AC6" s="12"/>
      <c r="AD6" s="12"/>
      <c r="AE6" s="12"/>
      <c r="AF6" s="12"/>
      <c r="AG6" s="12"/>
      <c r="AH6" s="12"/>
      <c r="AI6" s="38"/>
      <c r="AJ6" s="35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53"/>
      <c r="BE6" s="53"/>
      <c r="BF6" s="53"/>
      <c r="BG6" s="57"/>
    </row>
    <row r="7" s="1" customFormat="1" ht="59.25" customHeight="1" spans="1:59">
      <c r="A7" s="13" t="s">
        <v>143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29"/>
      <c r="X7" s="30"/>
      <c r="Y7" s="30"/>
      <c r="Z7" s="30"/>
      <c r="AA7" s="30"/>
      <c r="AB7" s="39"/>
      <c r="AC7" s="34"/>
      <c r="AD7" s="34"/>
      <c r="AE7" s="34"/>
      <c r="AF7" s="34"/>
      <c r="AG7" s="34"/>
      <c r="AH7" s="34"/>
      <c r="AI7" s="34"/>
      <c r="AJ7" s="39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</row>
    <row r="8" s="1" customFormat="1" ht="369" customHeight="1" spans="1:59">
      <c r="A8" s="15" t="s">
        <v>32</v>
      </c>
      <c r="B8" s="15"/>
      <c r="C8" s="16" t="s">
        <v>119</v>
      </c>
      <c r="D8" s="17"/>
      <c r="E8" s="17"/>
      <c r="F8" s="16" t="s">
        <v>120</v>
      </c>
      <c r="G8" s="17"/>
      <c r="H8" s="17"/>
      <c r="I8" s="16" t="s">
        <v>121</v>
      </c>
      <c r="J8" s="17"/>
      <c r="K8" s="17"/>
      <c r="L8" s="16" t="s">
        <v>122</v>
      </c>
      <c r="M8" s="17"/>
      <c r="N8" s="17"/>
      <c r="O8" s="25" t="s">
        <v>144</v>
      </c>
      <c r="P8" s="26"/>
      <c r="Q8" s="31"/>
      <c r="R8" s="32" t="s">
        <v>124</v>
      </c>
      <c r="S8" s="26"/>
      <c r="T8" s="31"/>
      <c r="U8" s="16" t="s">
        <v>125</v>
      </c>
      <c r="V8" s="17"/>
      <c r="W8" s="17"/>
      <c r="X8" s="33" t="s">
        <v>126</v>
      </c>
      <c r="Y8" s="40"/>
      <c r="Z8" s="41"/>
      <c r="AA8" s="34"/>
      <c r="AB8" s="39"/>
      <c r="AC8" s="16" t="s">
        <v>127</v>
      </c>
      <c r="AD8" s="17"/>
      <c r="AE8" s="17"/>
      <c r="AF8" s="33" t="s">
        <v>128</v>
      </c>
      <c r="AG8" s="40"/>
      <c r="AH8" s="41"/>
      <c r="AI8" s="34"/>
      <c r="AJ8" s="39"/>
      <c r="AK8" s="44" t="s">
        <v>94</v>
      </c>
      <c r="AL8" s="26"/>
      <c r="AM8" s="31"/>
      <c r="AN8" s="45" t="s">
        <v>95</v>
      </c>
      <c r="AO8" s="48"/>
      <c r="AP8" s="49"/>
      <c r="AQ8" s="44" t="s">
        <v>96</v>
      </c>
      <c r="AR8" s="26"/>
      <c r="AS8" s="31"/>
      <c r="AT8" s="44" t="s">
        <v>98</v>
      </c>
      <c r="AU8" s="26"/>
      <c r="AV8" s="31"/>
      <c r="AW8" s="45" t="s">
        <v>99</v>
      </c>
      <c r="AX8" s="48"/>
      <c r="AY8" s="49"/>
      <c r="AZ8" s="54" t="s">
        <v>129</v>
      </c>
      <c r="BA8" s="48"/>
      <c r="BB8" s="49"/>
      <c r="BC8" s="34"/>
      <c r="BD8" s="34"/>
      <c r="BE8" s="34"/>
      <c r="BF8" s="34"/>
      <c r="BG8" s="34"/>
    </row>
    <row r="9" s="1" customFormat="1" ht="197" customHeight="1" spans="1:59">
      <c r="A9" s="18" t="s">
        <v>48</v>
      </c>
      <c r="B9" s="18"/>
      <c r="C9" s="19" t="s">
        <v>49</v>
      </c>
      <c r="D9" s="18"/>
      <c r="E9" s="18"/>
      <c r="F9" s="16" t="s">
        <v>130</v>
      </c>
      <c r="G9" s="17"/>
      <c r="H9" s="17"/>
      <c r="I9" s="16" t="s">
        <v>131</v>
      </c>
      <c r="J9" s="17"/>
      <c r="K9" s="17"/>
      <c r="L9" s="16" t="s">
        <v>132</v>
      </c>
      <c r="M9" s="17"/>
      <c r="N9" s="17"/>
      <c r="O9" s="16" t="s">
        <v>133</v>
      </c>
      <c r="P9" s="17"/>
      <c r="Q9" s="17"/>
      <c r="R9" s="16" t="s">
        <v>134</v>
      </c>
      <c r="S9" s="17"/>
      <c r="T9" s="17"/>
      <c r="U9" s="16" t="s">
        <v>135</v>
      </c>
      <c r="V9" s="17"/>
      <c r="W9" s="17"/>
      <c r="X9" s="34"/>
      <c r="Y9" s="34"/>
      <c r="Z9" s="34"/>
      <c r="AA9" s="34"/>
      <c r="AB9" s="39"/>
      <c r="AC9" s="17" t="s">
        <v>136</v>
      </c>
      <c r="AD9" s="17"/>
      <c r="AE9" s="17"/>
      <c r="AF9" s="34"/>
      <c r="AG9" s="34"/>
      <c r="AH9" s="34"/>
      <c r="AI9" s="34"/>
      <c r="AJ9" s="39"/>
      <c r="AK9" s="46" t="s">
        <v>137</v>
      </c>
      <c r="AL9" s="47"/>
      <c r="AM9" s="47"/>
      <c r="AN9" s="47"/>
      <c r="AO9" s="47"/>
      <c r="AP9" s="47"/>
      <c r="AQ9" s="47"/>
      <c r="AR9" s="47"/>
      <c r="AS9" s="50"/>
      <c r="AT9" s="46" t="s">
        <v>138</v>
      </c>
      <c r="AU9" s="26"/>
      <c r="AV9" s="31"/>
      <c r="AW9" s="46" t="s">
        <v>139</v>
      </c>
      <c r="AX9" s="26"/>
      <c r="AY9" s="31"/>
      <c r="AZ9" s="44"/>
      <c r="BA9" s="26"/>
      <c r="BB9" s="31"/>
      <c r="BC9" s="34"/>
      <c r="BD9" s="34"/>
      <c r="BE9" s="34"/>
      <c r="BF9" s="34"/>
      <c r="BG9" s="34"/>
    </row>
    <row r="10" s="2" customFormat="1" spans="1:59">
      <c r="A10" s="20"/>
      <c r="B10" s="20"/>
      <c r="C10" s="20"/>
      <c r="D10" s="20"/>
      <c r="E10" s="20"/>
      <c r="F10" s="21" t="s">
        <v>61</v>
      </c>
      <c r="G10" s="21" t="s">
        <v>62</v>
      </c>
      <c r="H10" s="21" t="s">
        <v>63</v>
      </c>
      <c r="I10" s="21" t="s">
        <v>61</v>
      </c>
      <c r="J10" s="21" t="s">
        <v>62</v>
      </c>
      <c r="K10" s="21" t="s">
        <v>63</v>
      </c>
      <c r="L10" s="21" t="s">
        <v>61</v>
      </c>
      <c r="M10" s="21" t="s">
        <v>62</v>
      </c>
      <c r="N10" s="21" t="s">
        <v>63</v>
      </c>
      <c r="O10" s="21" t="s">
        <v>61</v>
      </c>
      <c r="P10" s="21" t="s">
        <v>62</v>
      </c>
      <c r="Q10" s="21" t="s">
        <v>63</v>
      </c>
      <c r="R10" s="21" t="s">
        <v>61</v>
      </c>
      <c r="S10" s="21" t="s">
        <v>62</v>
      </c>
      <c r="T10" s="21" t="s">
        <v>63</v>
      </c>
      <c r="U10" s="21" t="s">
        <v>61</v>
      </c>
      <c r="V10" s="21" t="s">
        <v>62</v>
      </c>
      <c r="W10" s="21" t="s">
        <v>63</v>
      </c>
      <c r="X10" s="20"/>
      <c r="Y10" s="20"/>
      <c r="Z10" s="20"/>
      <c r="AA10" s="20"/>
      <c r="AB10" s="39"/>
      <c r="AC10" s="21" t="s">
        <v>61</v>
      </c>
      <c r="AD10" s="21" t="s">
        <v>62</v>
      </c>
      <c r="AE10" s="21" t="s">
        <v>63</v>
      </c>
      <c r="AF10" s="20"/>
      <c r="AG10" s="20"/>
      <c r="AH10" s="20"/>
      <c r="AI10" s="20"/>
      <c r="AJ10" s="39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</row>
    <row r="11" spans="1:59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39"/>
      <c r="AC11" s="22"/>
      <c r="AD11" s="22"/>
      <c r="AE11" s="22"/>
      <c r="AF11" s="22"/>
      <c r="AG11" s="22"/>
      <c r="AH11" s="22"/>
      <c r="AI11" s="22"/>
      <c r="AJ11" s="39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</row>
    <row r="12" spans="1:59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39"/>
      <c r="AC12" s="22"/>
      <c r="AD12" s="22"/>
      <c r="AE12" s="22"/>
      <c r="AF12" s="22"/>
      <c r="AG12" s="22"/>
      <c r="AH12" s="22"/>
      <c r="AI12" s="22"/>
      <c r="AJ12" s="39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</row>
    <row r="13" spans="1:59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39"/>
      <c r="AC13" s="22"/>
      <c r="AD13" s="22"/>
      <c r="AE13" s="22"/>
      <c r="AF13" s="22"/>
      <c r="AG13" s="22"/>
      <c r="AH13" s="22"/>
      <c r="AI13" s="22"/>
      <c r="AJ13" s="39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</row>
    <row r="14" spans="1:59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39"/>
      <c r="AC14" s="22"/>
      <c r="AD14" s="22"/>
      <c r="AE14" s="22"/>
      <c r="AF14" s="22"/>
      <c r="AG14" s="22"/>
      <c r="AH14" s="22"/>
      <c r="AI14" s="22"/>
      <c r="AJ14" s="39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</row>
    <row r="15" spans="1:59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39"/>
      <c r="AC15" s="22"/>
      <c r="AD15" s="22"/>
      <c r="AE15" s="22"/>
      <c r="AF15" s="22"/>
      <c r="AG15" s="22"/>
      <c r="AH15" s="22"/>
      <c r="AI15" s="22"/>
      <c r="AJ15" s="39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</row>
    <row r="16" spans="1:59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39"/>
      <c r="AC16" s="22"/>
      <c r="AD16" s="22"/>
      <c r="AE16" s="22"/>
      <c r="AF16" s="22"/>
      <c r="AG16" s="22"/>
      <c r="AH16" s="22"/>
      <c r="AI16" s="22"/>
      <c r="AJ16" s="39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</row>
    <row r="17" spans="1:59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39"/>
      <c r="AC17" s="22"/>
      <c r="AD17" s="22"/>
      <c r="AE17" s="22"/>
      <c r="AF17" s="22"/>
      <c r="AG17" s="22"/>
      <c r="AH17" s="22"/>
      <c r="AI17" s="22"/>
      <c r="AJ17" s="39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</row>
    <row r="18" spans="1:59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39"/>
      <c r="AC18" s="22"/>
      <c r="AD18" s="22"/>
      <c r="AE18" s="22"/>
      <c r="AF18" s="22"/>
      <c r="AG18" s="22"/>
      <c r="AH18" s="22"/>
      <c r="AI18" s="22"/>
      <c r="AJ18" s="39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</row>
    <row r="19" spans="1:59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39"/>
      <c r="AC19" s="22"/>
      <c r="AD19" s="22"/>
      <c r="AE19" s="22"/>
      <c r="AF19" s="22"/>
      <c r="AG19" s="22"/>
      <c r="AH19" s="22"/>
      <c r="AI19" s="22"/>
      <c r="AJ19" s="39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</row>
    <row r="20" spans="1:59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22"/>
      <c r="AD20" s="22"/>
      <c r="AE20" s="22"/>
      <c r="AF20" s="22"/>
      <c r="AG20" s="22"/>
      <c r="AH20" s="22"/>
      <c r="AI20" s="22"/>
      <c r="AJ20" s="39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</row>
    <row r="21" spans="1:59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39"/>
      <c r="AC21" s="22"/>
      <c r="AD21" s="22"/>
      <c r="AE21" s="22"/>
      <c r="AF21" s="22"/>
      <c r="AG21" s="22"/>
      <c r="AH21" s="22"/>
      <c r="AI21" s="22"/>
      <c r="AJ21" s="39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</row>
    <row r="22" spans="1:59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39"/>
      <c r="AC22" s="22"/>
      <c r="AD22" s="22"/>
      <c r="AE22" s="22"/>
      <c r="AF22" s="22"/>
      <c r="AG22" s="22"/>
      <c r="AH22" s="22"/>
      <c r="AI22" s="22"/>
      <c r="AJ22" s="39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</row>
    <row r="23" spans="1:59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9"/>
      <c r="AC23" s="22"/>
      <c r="AD23" s="22"/>
      <c r="AE23" s="22"/>
      <c r="AF23" s="22"/>
      <c r="AG23" s="22"/>
      <c r="AH23" s="22"/>
      <c r="AI23" s="22"/>
      <c r="AJ23" s="39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</row>
    <row r="24" spans="1:59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39"/>
      <c r="AC24" s="22"/>
      <c r="AD24" s="22"/>
      <c r="AE24" s="22"/>
      <c r="AF24" s="22"/>
      <c r="AG24" s="22"/>
      <c r="AH24" s="22"/>
      <c r="AI24" s="22"/>
      <c r="AJ24" s="39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</row>
    <row r="25" spans="1:59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39"/>
      <c r="AC25" s="22"/>
      <c r="AD25" s="22"/>
      <c r="AE25" s="22"/>
      <c r="AF25" s="22"/>
      <c r="AG25" s="22"/>
      <c r="AH25" s="22"/>
      <c r="AI25" s="22"/>
      <c r="AJ25" s="39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</row>
    <row r="26" spans="1:59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39"/>
      <c r="AC26" s="22"/>
      <c r="AD26" s="22"/>
      <c r="AE26" s="22"/>
      <c r="AF26" s="22"/>
      <c r="AG26" s="22"/>
      <c r="AH26" s="22"/>
      <c r="AI26" s="22"/>
      <c r="AJ26" s="39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</row>
  </sheetData>
  <mergeCells count="59">
    <mergeCell ref="A1:BG1"/>
    <mergeCell ref="C2:AA2"/>
    <mergeCell ref="AC2:AI2"/>
    <mergeCell ref="AK2:BC2"/>
    <mergeCell ref="C3:E3"/>
    <mergeCell ref="F3:H3"/>
    <mergeCell ref="I3:K3"/>
    <mergeCell ref="L3:N3"/>
    <mergeCell ref="O3:Q3"/>
    <mergeCell ref="R3:T3"/>
    <mergeCell ref="U3:W3"/>
    <mergeCell ref="X3:Z3"/>
    <mergeCell ref="AC3:AE3"/>
    <mergeCell ref="AF3:AH3"/>
    <mergeCell ref="AK3:AM3"/>
    <mergeCell ref="AN3:AP3"/>
    <mergeCell ref="AQ3:AS3"/>
    <mergeCell ref="AT3:AV3"/>
    <mergeCell ref="AW3:AY3"/>
    <mergeCell ref="AZ3:BB3"/>
    <mergeCell ref="A7:W7"/>
    <mergeCell ref="A8:B8"/>
    <mergeCell ref="C8:E8"/>
    <mergeCell ref="F8:H8"/>
    <mergeCell ref="I8:K8"/>
    <mergeCell ref="L8:N8"/>
    <mergeCell ref="O8:Q8"/>
    <mergeCell ref="R8:T8"/>
    <mergeCell ref="U8:W8"/>
    <mergeCell ref="X8:Z8"/>
    <mergeCell ref="AC8:AE8"/>
    <mergeCell ref="AF8:AH8"/>
    <mergeCell ref="AK8:AM8"/>
    <mergeCell ref="AN8:AP8"/>
    <mergeCell ref="AQ8:AS8"/>
    <mergeCell ref="AT8:AV8"/>
    <mergeCell ref="AW8:AY8"/>
    <mergeCell ref="AZ8:BB8"/>
    <mergeCell ref="A9:B9"/>
    <mergeCell ref="C9:E9"/>
    <mergeCell ref="F9:H9"/>
    <mergeCell ref="I9:K9"/>
    <mergeCell ref="L9:N9"/>
    <mergeCell ref="O9:Q9"/>
    <mergeCell ref="R9:T9"/>
    <mergeCell ref="U9:W9"/>
    <mergeCell ref="AC9:AE9"/>
    <mergeCell ref="AK9:AS9"/>
    <mergeCell ref="AT9:AV9"/>
    <mergeCell ref="AW9:AY9"/>
    <mergeCell ref="AZ9:BB9"/>
    <mergeCell ref="AA3:AA4"/>
    <mergeCell ref="AB2:AB6"/>
    <mergeCell ref="AI3:AI4"/>
    <mergeCell ref="AJ2:AJ6"/>
    <mergeCell ref="BC3:BC4"/>
    <mergeCell ref="BG2:BG4"/>
    <mergeCell ref="A2:B3"/>
    <mergeCell ref="BD2:BF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Manager>JoeZi</Manager>
  <Company>College of Animal Science, South China Agricultural University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硕士新生评分表</vt:lpstr>
      <vt:lpstr>博士新生评分表</vt:lpstr>
      <vt:lpstr>硕士老生评分表</vt:lpstr>
      <vt:lpstr>博士老生评分表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JoeZi</dc:creator>
  <cp:lastModifiedBy>陈伟东</cp:lastModifiedBy>
  <dcterms:created xsi:type="dcterms:W3CDTF">2020-07-21T12:13:00Z</dcterms:created>
  <cp:lastPrinted>2020-07-21T14:21:00Z</cp:lastPrinted>
  <dcterms:modified xsi:type="dcterms:W3CDTF">2022-09-08T02:12:45Z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272A10DF77224FC3AB1C0216CEBD278F</vt:lpwstr>
  </property>
</Properties>
</file>